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<sst xmlns="http://schemas.openxmlformats.org/spreadsheetml/2006/main" uniqueCount="130">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</sst>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105.00</f>
        <v>105</v>
      </c>
    </row>
    <row r="7" spans="1:3">
      <c r="A7" s="1" t="s">
        <v>5</v>
      </c>
      <c r="B7" s="1" t="s">
        <v>5</v>
      </c>
      <c r="C7" s="1">
        <f>180.00</f>
        <v>180</v>
      </c>
    </row>
    <row r="8" spans="1:3">
      <c r="A8" s="1" t="s">
        <v>6</v>
      </c>
      <c r="B8" s="1" t="s">
        <v>7</v>
      </c>
      <c r="C8" s="1">
        <f>10510.00</f>
        <v>10510</v>
      </c>
    </row>
    <row r="9" spans="1:3">
      <c r="A9" s="1" t="s">
        <v>8</v>
      </c>
      <c r="B9" s="1" t="s">
        <v>8</v>
      </c>
      <c r="C9" s="1">
        <f>8898.00</f>
        <v>8898</v>
      </c>
    </row>
    <row r="10" spans="1:3">
      <c r="A10" s="1" t="s">
        <v>9</v>
      </c>
      <c r="B10" s="1" t="s">
        <v>10</v>
      </c>
      <c r="C10" s="1">
        <f>9900.00</f>
        <v>9900</v>
      </c>
    </row>
    <row r="11" spans="1:3">
      <c r="A11" s="1" t="s">
        <v>11</v>
      </c>
      <c r="B11" s="1" t="s">
        <v>12</v>
      </c>
      <c r="C11" s="1">
        <f>17667.00</f>
        <v>17667</v>
      </c>
    </row>
    <row r="12" spans="1:3">
      <c r="A12" s="1" t="s">
        <v>13</v>
      </c>
      <c r="B12" s="1" t="s">
        <v>14</v>
      </c>
      <c r="C12" s="1">
        <f>300.00</f>
        <v>300</v>
      </c>
    </row>
    <row r="13" spans="1:3">
      <c r="A13" s="1" t="s">
        <v>15</v>
      </c>
      <c r="B13" s="1" t="s">
        <v>16</v>
      </c>
      <c r="C13" s="1">
        <f>300.00</f>
        <v>300</v>
      </c>
    </row>
    <row r="14" spans="1:3">
      <c r="A14" s="1" t="s">
        <v>17</v>
      </c>
      <c r="B14" s="1" t="s">
        <v>17</v>
      </c>
      <c r="C14" s="1">
        <f>180.00</f>
        <v>180</v>
      </c>
    </row>
    <row r="15" spans="1:3">
      <c r="A15" s="1" t="s">
        <v>18</v>
      </c>
      <c r="B15" s="1" t="s">
        <v>18</v>
      </c>
      <c r="C15" s="1">
        <f>8000.00</f>
        <v>8000</v>
      </c>
    </row>
    <row r="16" spans="1:3">
      <c r="A16" s="1" t="s">
        <v>19</v>
      </c>
      <c r="B16" s="1" t="s">
        <v>19</v>
      </c>
      <c r="C16" s="1">
        <f>1710.00</f>
        <v>1710</v>
      </c>
    </row>
    <row r="17" spans="1:3">
      <c r="A17" s="1" t="s">
        <v>20</v>
      </c>
      <c r="B17" s="1" t="s">
        <v>20</v>
      </c>
      <c r="C17" s="1">
        <f>650.00</f>
        <v>650</v>
      </c>
    </row>
    <row r="18" spans="1:3">
      <c r="A18" s="1" t="s">
        <v>21</v>
      </c>
      <c r="B18" s="1" t="s">
        <v>22</v>
      </c>
      <c r="C18" s="1">
        <f>1512.00</f>
        <v>1512</v>
      </c>
    </row>
    <row r="19" spans="1:3">
      <c r="A19" s="1" t="s">
        <v>23</v>
      </c>
      <c r="B19" s="1" t="s">
        <v>23</v>
      </c>
      <c r="C19" s="1">
        <f>2976.00</f>
        <v>2976</v>
      </c>
    </row>
    <row r="20" spans="1:3">
      <c r="A20" s="1" t="s">
        <v>24</v>
      </c>
      <c r="B20" s="1" t="s">
        <v>24</v>
      </c>
      <c r="C20" s="1">
        <f>3082.00</f>
        <v>3082</v>
      </c>
    </row>
    <row r="21" spans="1:3">
      <c r="A21" s="1" t="s">
        <v>25</v>
      </c>
      <c r="B21" s="1" t="s">
        <v>25</v>
      </c>
      <c r="C21" s="1">
        <f>462.00</f>
        <v>462</v>
      </c>
    </row>
    <row r="22" spans="1:3">
      <c r="A22" s="1" t="s">
        <v>26</v>
      </c>
      <c r="B22" s="1" t="s">
        <v>26</v>
      </c>
      <c r="C22" s="1">
        <f>1644.00</f>
        <v>1644</v>
      </c>
    </row>
    <row r="23" spans="1:3">
      <c r="A23" s="1" t="s">
        <v>27</v>
      </c>
      <c r="B23" s="1" t="s">
        <v>27</v>
      </c>
      <c r="C23" s="1">
        <f>738.00</f>
        <v>738</v>
      </c>
    </row>
    <row r="24" spans="1:3">
      <c r="A24" s="1" t="s">
        <v>28</v>
      </c>
      <c r="B24" s="1" t="s">
        <v>28</v>
      </c>
      <c r="C24" s="1">
        <f>220.00</f>
        <v>220</v>
      </c>
    </row>
    <row r="25" spans="1:3">
      <c r="A25" s="1" t="s">
        <v>29</v>
      </c>
      <c r="B25" s="1" t="s">
        <v>29</v>
      </c>
      <c r="C25" s="1">
        <f>90.00</f>
        <v>90</v>
      </c>
    </row>
    <row r="26" spans="1:3">
      <c r="A26" s="1" t="s">
        <v>30</v>
      </c>
      <c r="B26" s="1" t="s">
        <v>30</v>
      </c>
      <c r="C26" s="1">
        <f>700.00</f>
        <v>700</v>
      </c>
    </row>
    <row r="27" spans="1:3">
      <c r="A27" s="1" t="s">
        <v>31</v>
      </c>
      <c r="B27" s="1" t="s">
        <v>31</v>
      </c>
      <c r="C27" s="1">
        <f>8915.00</f>
        <v>8915</v>
      </c>
    </row>
    <row r="28" spans="1:3">
      <c r="A28" s="1" t="s">
        <v>32</v>
      </c>
      <c r="B28" s="1" t="s">
        <v>32</v>
      </c>
      <c r="C28" s="1">
        <f>11514.00</f>
        <v>11514</v>
      </c>
    </row>
    <row r="29" spans="1:3">
      <c r="A29" s="1" t="s">
        <v>33</v>
      </c>
      <c r="B29" s="1" t="s">
        <v>33</v>
      </c>
      <c r="C29" s="1">
        <f>791.00</f>
        <v>791</v>
      </c>
    </row>
    <row r="30" spans="1:3">
      <c r="A30" s="1" t="s">
        <v>34</v>
      </c>
      <c r="B30" s="1" t="s">
        <v>34</v>
      </c>
      <c r="C30" s="1">
        <f>606.00</f>
        <v>606</v>
      </c>
    </row>
    <row r="31" spans="1:3">
      <c r="A31" s="1" t="s">
        <v>35</v>
      </c>
      <c r="B31" s="1" t="s">
        <v>35</v>
      </c>
      <c r="C31" s="1">
        <f>156.00</f>
        <v>156</v>
      </c>
    </row>
    <row r="32" spans="1:3">
      <c r="A32" s="1" t="s">
        <v>36</v>
      </c>
      <c r="B32" s="1" t="s">
        <v>37</v>
      </c>
      <c r="C32" s="1">
        <f>190.00</f>
        <v>190</v>
      </c>
    </row>
    <row r="33" spans="1:3">
      <c r="A33" s="1" t="s">
        <v>38</v>
      </c>
      <c r="B33" s="1" t="s">
        <v>39</v>
      </c>
      <c r="C33" s="1">
        <f>190.00</f>
        <v>190</v>
      </c>
    </row>
    <row r="34" spans="1:3">
      <c r="A34" s="1" t="s">
        <v>40</v>
      </c>
      <c r="B34" s="1" t="s">
        <v>40</v>
      </c>
      <c r="C34" s="1">
        <f>1826.00</f>
        <v>1826</v>
      </c>
    </row>
    <row r="35" spans="1:3">
      <c r="A35" s="1" t="s">
        <v>41</v>
      </c>
      <c r="B35" s="1" t="s">
        <v>41</v>
      </c>
      <c r="C35" s="1">
        <f>2232.00</f>
        <v>2232</v>
      </c>
    </row>
    <row r="36" spans="1:3">
      <c r="A36" s="1" t="s">
        <v>42</v>
      </c>
      <c r="B36" s="1" t="s">
        <v>42</v>
      </c>
      <c r="C36" s="1">
        <f>2064.00</f>
        <v>2064</v>
      </c>
    </row>
    <row r="37" spans="1:3">
      <c r="A37" s="1" t="s">
        <v>43</v>
      </c>
      <c r="B37" s="1" t="s">
        <v>43</v>
      </c>
      <c r="C37" s="1">
        <f>9800.00</f>
        <v>9800</v>
      </c>
    </row>
    <row r="38" spans="1:3">
      <c r="A38" s="1" t="s">
        <v>44</v>
      </c>
      <c r="B38" s="1" t="s">
        <v>45</v>
      </c>
      <c r="C38" s="1">
        <f>10554.00</f>
        <v>10554</v>
      </c>
    </row>
    <row r="39" spans="1:3">
      <c r="A39" s="1" t="s">
        <v>46</v>
      </c>
      <c r="B39" s="1" t="s">
        <v>46</v>
      </c>
      <c r="C39" s="1">
        <f>240.00</f>
        <v>240</v>
      </c>
    </row>
    <row r="40" spans="1:3">
      <c r="A40" s="1" t="s">
        <v>47</v>
      </c>
      <c r="B40" s="1" t="s">
        <v>47</v>
      </c>
      <c r="C40" s="1">
        <f>180.00</f>
        <v>180</v>
      </c>
    </row>
    <row r="41" spans="1:3">
      <c r="A41" s="1" t="s">
        <v>48</v>
      </c>
      <c r="B41" s="1" t="s">
        <v>48</v>
      </c>
      <c r="C41" s="1">
        <f>250.00</f>
        <v>250</v>
      </c>
    </row>
    <row r="42" spans="1:3">
      <c r="A42" s="1" t="s">
        <v>49</v>
      </c>
      <c r="B42" s="1" t="s">
        <v>49</v>
      </c>
      <c r="C42" s="1">
        <f>250.00</f>
        <v>250</v>
      </c>
    </row>
    <row r="43" spans="1:3">
      <c r="A43" s="1" t="s">
        <v>50</v>
      </c>
      <c r="B43" s="1" t="s">
        <v>50</v>
      </c>
      <c r="C43" s="1">
        <f>198.00</f>
        <v>198</v>
      </c>
    </row>
    <row r="44" spans="1:3">
      <c r="A44" s="1" t="s">
        <v>51</v>
      </c>
      <c r="B44" s="1" t="s">
        <v>51</v>
      </c>
      <c r="C44" s="1">
        <f>189.00</f>
        <v>189</v>
      </c>
    </row>
    <row r="45" spans="1:3">
      <c r="A45" s="1" t="s">
        <v>52</v>
      </c>
      <c r="B45" s="1" t="s">
        <v>52</v>
      </c>
      <c r="C45" s="1">
        <f>510.00</f>
        <v>510</v>
      </c>
    </row>
    <row r="46" spans="1:3">
      <c r="A46" s="1" t="s">
        <v>53</v>
      </c>
      <c r="B46" s="1" t="s">
        <v>53</v>
      </c>
      <c r="C46" s="1">
        <f>107.00</f>
        <v>107</v>
      </c>
    </row>
    <row r="47" spans="1:3">
      <c r="A47" s="1" t="s">
        <v>54</v>
      </c>
      <c r="B47" s="1" t="s">
        <v>54</v>
      </c>
      <c r="C47" s="1">
        <f>1784.00</f>
        <v>1784</v>
      </c>
    </row>
    <row r="48" spans="1:3">
      <c r="A48" s="1" t="s">
        <v>55</v>
      </c>
      <c r="B48" s="1" t="s">
        <v>55</v>
      </c>
      <c r="C48" s="1">
        <f>576.00</f>
        <v>576</v>
      </c>
    </row>
    <row r="49" spans="1:3">
      <c r="A49" s="1" t="s">
        <v>56</v>
      </c>
      <c r="B49" s="1" t="s">
        <v>56</v>
      </c>
      <c r="C49" s="1">
        <f>180.00</f>
        <v>180</v>
      </c>
    </row>
    <row r="50" spans="1:3">
      <c r="A50" s="1" t="s">
        <v>57</v>
      </c>
      <c r="B50" s="1" t="s">
        <v>57</v>
      </c>
      <c r="C50" s="1">
        <f>420.00</f>
        <v>420</v>
      </c>
    </row>
    <row r="51" spans="1:3">
      <c r="A51" s="1" t="s">
        <v>58</v>
      </c>
      <c r="B51" s="1" t="s">
        <v>58</v>
      </c>
      <c r="C51" s="1">
        <f>150.00</f>
        <v>150</v>
      </c>
    </row>
    <row r="52" spans="1:3">
      <c r="A52" s="1" t="s">
        <v>59</v>
      </c>
      <c r="B52" s="1" t="s">
        <v>59</v>
      </c>
      <c r="C52" s="1">
        <f>150.00</f>
        <v>150</v>
      </c>
    </row>
    <row r="53" spans="1:3">
      <c r="A53" s="1" t="s">
        <v>60</v>
      </c>
      <c r="B53" s="1" t="s">
        <v>60</v>
      </c>
      <c r="C53" s="1">
        <f>2250.00</f>
        <v>2250</v>
      </c>
    </row>
    <row r="54" spans="1:3">
      <c r="A54" s="1" t="s">
        <v>61</v>
      </c>
      <c r="B54" s="1" t="s">
        <v>61</v>
      </c>
      <c r="C54" s="1">
        <f>190.00</f>
        <v>190</v>
      </c>
    </row>
    <row r="55" spans="1:3">
      <c r="A55" s="1" t="s">
        <v>62</v>
      </c>
      <c r="B55" s="1" t="s">
        <v>62</v>
      </c>
      <c r="C55" s="1">
        <f>1038.00</f>
        <v>1038</v>
      </c>
    </row>
    <row r="56" spans="1:3">
      <c r="A56" s="1" t="s">
        <v>63</v>
      </c>
      <c r="B56" s="1" t="s">
        <v>63</v>
      </c>
      <c r="C56" s="1">
        <f>4128.00</f>
        <v>4128</v>
      </c>
    </row>
    <row r="57" spans="1:3">
      <c r="A57" s="1" t="s">
        <v>64</v>
      </c>
      <c r="B57" s="1" t="s">
        <v>65</v>
      </c>
      <c r="C57" s="1">
        <f>6852.00</f>
        <v>6852</v>
      </c>
    </row>
    <row r="58" spans="1:3">
      <c r="A58" s="1" t="s">
        <v>66</v>
      </c>
      <c r="B58" s="1" t="s">
        <v>66</v>
      </c>
      <c r="C58" s="1">
        <f>6852.00</f>
        <v>6852</v>
      </c>
    </row>
    <row r="59" spans="1:3">
      <c r="A59" s="1" t="s">
        <v>67</v>
      </c>
      <c r="B59" s="1" t="s">
        <v>67</v>
      </c>
      <c r="C59" s="1">
        <f>2700.00</f>
        <v>2700</v>
      </c>
    </row>
    <row r="60" spans="1:3">
      <c r="A60" s="1" t="s">
        <v>68</v>
      </c>
      <c r="B60" s="1" t="s">
        <v>68</v>
      </c>
      <c r="C60" s="1">
        <f>180.00</f>
        <v>180</v>
      </c>
    </row>
    <row r="61" spans="1:3">
      <c r="A61" s="1" t="s">
        <v>69</v>
      </c>
      <c r="B61" s="1" t="s">
        <v>69</v>
      </c>
      <c r="C61" s="1">
        <f>180.00</f>
        <v>180</v>
      </c>
    </row>
    <row r="62" spans="1:3">
      <c r="A62" s="1" t="s">
        <v>70</v>
      </c>
      <c r="B62" s="1" t="s">
        <v>70</v>
      </c>
      <c r="C62" s="1">
        <f>185.00</f>
        <v>185</v>
      </c>
    </row>
    <row r="63" spans="1:3">
      <c r="A63" s="1" t="s">
        <v>71</v>
      </c>
      <c r="B63" s="1" t="s">
        <v>71</v>
      </c>
      <c r="C63" s="1">
        <f>120.00</f>
        <v>120</v>
      </c>
    </row>
    <row r="64" spans="1:3">
      <c r="A64" s="1" t="s">
        <v>72</v>
      </c>
      <c r="B64" s="1" t="s">
        <v>72</v>
      </c>
      <c r="C64" s="1">
        <f>120.00</f>
        <v>120</v>
      </c>
    </row>
    <row r="65" spans="1:3">
      <c r="A65" s="1" t="s">
        <v>73</v>
      </c>
      <c r="B65" s="1" t="s">
        <v>73</v>
      </c>
      <c r="C65" s="1">
        <f>1248.00</f>
        <v>1248</v>
      </c>
    </row>
    <row r="66" spans="1:3">
      <c r="A66" s="1" t="s">
        <v>74</v>
      </c>
      <c r="B66" s="1" t="s">
        <v>74</v>
      </c>
      <c r="C66" s="1">
        <f>120.00</f>
        <v>120</v>
      </c>
    </row>
    <row r="67" spans="1:3">
      <c r="A67" s="1" t="s">
        <v>75</v>
      </c>
      <c r="B67" s="1" t="s">
        <v>75</v>
      </c>
      <c r="C67" s="1">
        <f>66800.00</f>
        <v>66800</v>
      </c>
    </row>
    <row r="68" spans="1:3">
      <c r="A68" s="1" t="s">
        <v>76</v>
      </c>
      <c r="B68" s="1" t="s">
        <v>77</v>
      </c>
      <c r="C68" s="1">
        <f>129.00</f>
        <v>129</v>
      </c>
    </row>
    <row r="69" spans="1:3">
      <c r="A69" s="1" t="s">
        <v>78</v>
      </c>
      <c r="B69" s="1" t="s">
        <v>78</v>
      </c>
      <c r="C69" s="1">
        <f>100.00</f>
        <v>100</v>
      </c>
    </row>
    <row r="70" spans="1:3">
      <c r="A70" s="1" t="s">
        <v>79</v>
      </c>
      <c r="B70" s="1" t="s">
        <v>79</v>
      </c>
      <c r="C70" s="1">
        <f>330.00</f>
        <v>330</v>
      </c>
    </row>
    <row r="71" spans="1:3">
      <c r="A71" s="1" t="s">
        <v>80</v>
      </c>
      <c r="B71" s="1" t="s">
        <v>80</v>
      </c>
      <c r="C71" s="1">
        <f>70.00</f>
        <v>70</v>
      </c>
    </row>
    <row r="72" spans="1:3">
      <c r="A72" s="1" t="s">
        <v>81</v>
      </c>
      <c r="B72" s="1" t="s">
        <v>81</v>
      </c>
      <c r="C72" s="1">
        <f>14442.00</f>
        <v>14442</v>
      </c>
    </row>
    <row r="73" spans="1:3">
      <c r="A73" s="1" t="s">
        <v>82</v>
      </c>
      <c r="B73" s="1" t="s">
        <v>82</v>
      </c>
      <c r="C73" s="1">
        <f>3344.00</f>
        <v>3344</v>
      </c>
    </row>
    <row r="74" spans="1:3">
      <c r="A74" s="1" t="s">
        <v>83</v>
      </c>
      <c r="B74" s="1" t="s">
        <v>83</v>
      </c>
      <c r="C74" s="1">
        <f>340.00</f>
        <v>340</v>
      </c>
    </row>
    <row r="75" spans="1:3">
      <c r="A75" s="1" t="s">
        <v>84</v>
      </c>
      <c r="B75" s="1" t="s">
        <v>84</v>
      </c>
      <c r="C75" s="1">
        <f>798.00</f>
        <v>798</v>
      </c>
    </row>
    <row r="76" spans="1:3">
      <c r="A76" s="1" t="s">
        <v>85</v>
      </c>
      <c r="B76" s="1" t="s">
        <v>85</v>
      </c>
      <c r="C76" s="1">
        <f>423.00</f>
        <v>423</v>
      </c>
    </row>
    <row r="77" spans="1:3">
      <c r="A77" s="1" t="s">
        <v>86</v>
      </c>
      <c r="B77" s="1" t="s">
        <v>86</v>
      </c>
      <c r="C77" s="1">
        <f>798.00</f>
        <v>798</v>
      </c>
    </row>
    <row r="78" spans="1:3">
      <c r="A78" s="1" t="s">
        <v>87</v>
      </c>
      <c r="B78" s="1" t="s">
        <v>87</v>
      </c>
      <c r="C78" s="1">
        <f>1370.00</f>
        <v>1370</v>
      </c>
    </row>
    <row r="79" spans="1:3">
      <c r="A79" s="1" t="s">
        <v>88</v>
      </c>
      <c r="B79" s="1" t="s">
        <v>88</v>
      </c>
      <c r="C79" s="1">
        <f>2106.00</f>
        <v>2106</v>
      </c>
    </row>
    <row r="80" spans="1:3">
      <c r="A80" s="1" t="s">
        <v>89</v>
      </c>
      <c r="B80" s="1" t="s">
        <v>89</v>
      </c>
      <c r="C80" s="1">
        <f>7662.00</f>
        <v>7662</v>
      </c>
    </row>
    <row r="81" spans="1:3">
      <c r="A81" s="1" t="s">
        <v>90</v>
      </c>
      <c r="B81" s="1" t="s">
        <v>90</v>
      </c>
      <c r="C81" s="1">
        <f>3090.00</f>
        <v>3090</v>
      </c>
    </row>
    <row r="82" spans="1:3">
      <c r="A82" s="1" t="s">
        <v>91</v>
      </c>
      <c r="B82" s="1" t="s">
        <v>91</v>
      </c>
      <c r="C82" s="1">
        <f>4040.00</f>
        <v>4040</v>
      </c>
    </row>
    <row r="83" spans="1:3">
      <c r="A83" s="1" t="s">
        <v>92</v>
      </c>
      <c r="B83" s="1" t="s">
        <v>92</v>
      </c>
      <c r="C83" s="1">
        <f>3220.00</f>
        <v>3220</v>
      </c>
    </row>
    <row r="84" spans="1:3">
      <c r="A84" s="1" t="s">
        <v>93</v>
      </c>
      <c r="B84" s="1" t="s">
        <v>93</v>
      </c>
      <c r="C84" s="1">
        <f>8784.00</f>
        <v>8784</v>
      </c>
    </row>
    <row r="85" spans="1:3">
      <c r="A85" s="1" t="s">
        <v>94</v>
      </c>
      <c r="B85" s="1" t="s">
        <v>94</v>
      </c>
      <c r="C85" s="1">
        <f>80900.00</f>
        <v>80900</v>
      </c>
    </row>
    <row r="86" spans="1:3">
      <c r="A86" s="1" t="s">
        <v>95</v>
      </c>
      <c r="B86" s="1" t="s">
        <v>95</v>
      </c>
      <c r="C86" s="1">
        <f>3232.00</f>
        <v>3232</v>
      </c>
    </row>
    <row r="87" spans="1:3">
      <c r="A87" s="1" t="s">
        <v>96</v>
      </c>
      <c r="B87" s="1" t="s">
        <v>96</v>
      </c>
      <c r="C87" s="1">
        <f>2106.00</f>
        <v>2106</v>
      </c>
    </row>
    <row r="88" spans="1:3">
      <c r="A88" s="1" t="s">
        <v>97</v>
      </c>
      <c r="B88" s="1" t="s">
        <v>97</v>
      </c>
      <c r="C88" s="1">
        <f>700.00</f>
        <v>700</v>
      </c>
    </row>
    <row r="89" spans="1:3">
      <c r="A89" s="1" t="s">
        <v>98</v>
      </c>
      <c r="B89" s="1" t="s">
        <v>98</v>
      </c>
      <c r="C89" s="1">
        <f>204.00</f>
        <v>204</v>
      </c>
    </row>
    <row r="90" spans="1:3">
      <c r="A90" s="1" t="s">
        <v>99</v>
      </c>
      <c r="B90" s="1" t="s">
        <v>99</v>
      </c>
      <c r="C90" s="1">
        <f>342.00</f>
        <v>342</v>
      </c>
    </row>
    <row r="91" spans="1:3">
      <c r="A91" s="1" t="s">
        <v>100</v>
      </c>
      <c r="B91" s="1" t="s">
        <v>100</v>
      </c>
      <c r="C91" s="1">
        <f>1535.00</f>
        <v>1535</v>
      </c>
    </row>
    <row r="92" spans="1:3">
      <c r="A92" s="1" t="s">
        <v>101</v>
      </c>
      <c r="B92" s="1" t="s">
        <v>101</v>
      </c>
      <c r="C92" s="1">
        <f>5898.00</f>
        <v>5898</v>
      </c>
    </row>
    <row r="93" spans="1:3">
      <c r="A93" s="1" t="s">
        <v>102</v>
      </c>
      <c r="B93" s="1" t="s">
        <v>102</v>
      </c>
      <c r="C93" s="1">
        <f>2358.00</f>
        <v>2358</v>
      </c>
    </row>
    <row r="94" spans="1:3">
      <c r="A94" s="1" t="s">
        <v>103</v>
      </c>
      <c r="B94" s="1" t="s">
        <v>103</v>
      </c>
      <c r="C94" s="1">
        <f>485.00</f>
        <v>485</v>
      </c>
    </row>
    <row r="95" spans="1:3">
      <c r="A95" s="1" t="s">
        <v>104</v>
      </c>
      <c r="B95" s="1" t="s">
        <v>104</v>
      </c>
      <c r="C95" s="1">
        <f>10000.00</f>
        <v>10000</v>
      </c>
    </row>
    <row r="96" spans="1:3">
      <c r="A96" s="1" t="s">
        <v>105</v>
      </c>
      <c r="B96" s="1" t="s">
        <v>105</v>
      </c>
      <c r="C96" s="1">
        <f>2184.00</f>
        <v>2184</v>
      </c>
    </row>
    <row r="97" spans="1:3">
      <c r="A97" s="1" t="s">
        <v>106</v>
      </c>
      <c r="B97" s="1" t="s">
        <v>106</v>
      </c>
      <c r="C97" s="1">
        <f>5958.00</f>
        <v>5958</v>
      </c>
    </row>
    <row r="98" spans="1:3">
      <c r="A98" s="1" t="s">
        <v>107</v>
      </c>
      <c r="B98" s="1" t="s">
        <v>107</v>
      </c>
      <c r="C98" s="1">
        <f>5958.00</f>
        <v>5958</v>
      </c>
    </row>
    <row r="99" spans="1:3">
      <c r="A99" s="1" t="s">
        <v>108</v>
      </c>
      <c r="B99" s="1" t="s">
        <v>108</v>
      </c>
      <c r="C99" s="1">
        <f>13782.00</f>
        <v>13782</v>
      </c>
    </row>
    <row r="100" spans="1:3">
      <c r="A100" s="1" t="s">
        <v>109</v>
      </c>
      <c r="B100" s="1" t="s">
        <v>109</v>
      </c>
      <c r="C100" s="1">
        <f>11514.00</f>
        <v>11514</v>
      </c>
    </row>
    <row r="101" spans="1:3">
      <c r="A101" s="1" t="s">
        <v>110</v>
      </c>
      <c r="B101" s="1" t="s">
        <v>110</v>
      </c>
      <c r="C101" s="1">
        <f>110.00</f>
        <v>110</v>
      </c>
    </row>
    <row r="102" spans="1:3">
      <c r="A102" s="1" t="s">
        <v>111</v>
      </c>
      <c r="B102" s="1" t="s">
        <v>111</v>
      </c>
      <c r="C102" s="1">
        <f>192.00</f>
        <v>192</v>
      </c>
    </row>
    <row r="103" spans="1:3">
      <c r="A103" s="1" t="s">
        <v>112</v>
      </c>
      <c r="B103" s="1" t="s">
        <v>112</v>
      </c>
      <c r="C103" s="1">
        <f>129.00</f>
        <v>129</v>
      </c>
    </row>
    <row r="104" spans="1:3">
      <c r="A104" s="1" t="s">
        <v>113</v>
      </c>
      <c r="B104" s="1" t="s">
        <v>113</v>
      </c>
      <c r="C104" s="1">
        <f>1835.00</f>
        <v>1835</v>
      </c>
    </row>
    <row r="105" spans="1:3">
      <c r="A105" s="1" t="s">
        <v>114</v>
      </c>
      <c r="B105" s="1" t="s">
        <v>115</v>
      </c>
      <c r="C105" s="1">
        <f>180.00</f>
        <v>180</v>
      </c>
    </row>
    <row r="106" spans="1:3">
      <c r="A106" s="1" t="s">
        <v>116</v>
      </c>
      <c r="B106" s="1" t="s">
        <v>116</v>
      </c>
      <c r="C106" s="1">
        <f>70.00</f>
        <v>70</v>
      </c>
    </row>
    <row r="107" spans="1:3">
      <c r="A107" s="1" t="s">
        <v>117</v>
      </c>
      <c r="B107" s="1" t="s">
        <v>118</v>
      </c>
      <c r="C107" s="1">
        <f>77500.00</f>
        <v>77500</v>
      </c>
    </row>
    <row r="108" spans="1:3">
      <c r="A108" s="1" t="s">
        <v>119</v>
      </c>
      <c r="B108" s="1" t="s">
        <v>119</v>
      </c>
      <c r="C108" s="1">
        <f>180.00</f>
        <v>180</v>
      </c>
    </row>
    <row r="109" spans="1:3">
      <c r="A109" s="1" t="s">
        <v>120</v>
      </c>
      <c r="B109" s="1" t="s">
        <v>120</v>
      </c>
      <c r="C109" s="1">
        <f>3515.00</f>
        <v>3515</v>
      </c>
    </row>
    <row r="110" spans="1:3">
      <c r="A110" s="1" t="s">
        <v>121</v>
      </c>
      <c r="B110" s="1" t="s">
        <v>121</v>
      </c>
      <c r="C110" s="1">
        <f>816.00</f>
        <v>816</v>
      </c>
    </row>
    <row r="111" spans="1:3">
      <c r="A111" s="1" t="s">
        <v>122</v>
      </c>
      <c r="B111" s="1" t="s">
        <v>122</v>
      </c>
      <c r="C111" s="1">
        <f>1750.00</f>
        <v>1750</v>
      </c>
    </row>
    <row r="112" spans="1:3">
      <c r="A112" s="1" t="s">
        <v>123</v>
      </c>
      <c r="B112" s="1" t="s">
        <v>123</v>
      </c>
      <c r="C112" s="1">
        <f>198.00</f>
        <v>198</v>
      </c>
    </row>
    <row r="113" spans="1:3">
      <c r="A113" s="1" t="s">
        <v>124</v>
      </c>
      <c r="B113" s="1" t="s">
        <v>37</v>
      </c>
      <c r="C113" s="1">
        <f>120.00</f>
        <v>120</v>
      </c>
    </row>
    <row r="114" spans="1:3">
      <c r="A114" s="1" t="s">
        <v>125</v>
      </c>
      <c r="B114" s="1" t="s">
        <v>125</v>
      </c>
      <c r="C114" s="1">
        <f>4100.00</f>
        <v>4100</v>
      </c>
    </row>
    <row r="115" spans="1:3">
      <c r="A115" s="1" t="s">
        <v>126</v>
      </c>
      <c r="B115" s="1" t="s">
        <v>126</v>
      </c>
      <c r="C115" s="1">
        <f>3240.00</f>
        <v>3240</v>
      </c>
    </row>
    <row r="116" spans="1:3">
      <c r="A116" s="1" t="s">
        <v>127</v>
      </c>
      <c r="B116" s="1" t="s">
        <v>127</v>
      </c>
      <c r="C116" s="1">
        <f>4536.00</f>
        <v>4536</v>
      </c>
    </row>
    <row r="117" spans="1:3">
      <c r="A117" s="1" t="s">
        <v>128</v>
      </c>
      <c r="B117" s="1" t="s">
        <v>7</v>
      </c>
      <c r="C117" s="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2026-08-25T10:55:34+03:00</dcterms:created>
  <dcterms:modified xsi:type="dcterms:W3CDTF">2026-08-25T10:55:34+03:00</dcterms:modified>
  <dc:title>Untitled Spreadsheet</dc:title>
  <dc:description/>
  <dc:subject/>
  <cp:keywords/>
  <cp:category/>
</cp:coreProperties>
</file>