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<sst xmlns="http://schemas.openxmlformats.org/spreadsheetml/2006/main" uniqueCount="25">
  <si>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Название</t>
  </si>
  <si>
    <t>Описание</t>
  </si>
  <si>
    <t>Цена, руб.</t>
  </si>
  <si>
    <t>Запасные части &gt; Запчасти для СПЛИТСТОУН (виброплиты, мозаично-шлифовальные машины, нарезчики швов) &gt; Виброплиты</t>
  </si>
  <si>
    <t>Комплект колодок (с пружинами) VS244.350</t>
  </si>
  <si>
    <t>Виброгаситель ВП252.00.200</t>
  </si>
  <si>
    <t>Вал VS244.402</t>
  </si>
  <si>
    <t>Груз-дебаланс VS244.403</t>
  </si>
  <si>
    <t>Колодка VS244.340</t>
  </si>
  <si>
    <t>Подушка 244.00.200</t>
  </si>
  <si>
    <t>Вибратор для VS-244.400</t>
  </si>
  <si>
    <t>Вибратор для VS245E8.100</t>
  </si>
  <si>
    <t>Вал VS309.404</t>
  </si>
  <si>
    <t>Втулка 25.105</t>
  </si>
  <si>
    <t>Муфта центробежная для VS-244.300-03  (20вал)</t>
  </si>
  <si>
    <t xml:space="preserve">Подшипник 22308 (3608) 40х90х,33мм </t>
  </si>
  <si>
    <t>Кольцо 032-038-36-2-5</t>
  </si>
  <si>
    <t>Плита ВП21А.01.000</t>
  </si>
  <si>
    <t>Канистра К10.01.000</t>
  </si>
  <si>
    <t>Ремень клиновой XPA 832</t>
  </si>
  <si>
    <t>Подшипник 22207 EXW-33 C3 (Nachi)</t>
  </si>
  <si>
    <t>Сцепление в сборе VS 309 под вал 25.4 профиль А.2ремня</t>
  </si>
  <si>
    <t>Ремень клиновой XPA 882</t>
  </si>
  <si>
    <t>-</t>
  </si>
  <si>
    <t>Втулка 403-2906078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</si>
</sst>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1800.00</f>
        <v>1800</v>
      </c>
    </row>
    <row r="7" spans="1:3">
      <c r="A7" s="1" t="s">
        <v>5</v>
      </c>
      <c r="B7" s="1" t="s">
        <v>5</v>
      </c>
      <c r="C7" s="1">
        <f>2846.40</f>
        <v>2846.4</v>
      </c>
    </row>
    <row r="8" spans="1:3">
      <c r="A8" s="1" t="s">
        <v>6</v>
      </c>
      <c r="B8" s="1" t="s">
        <v>6</v>
      </c>
      <c r="C8" s="1">
        <f>2726.40</f>
        <v>2726.4</v>
      </c>
    </row>
    <row r="9" spans="1:3">
      <c r="A9" s="1" t="s">
        <v>7</v>
      </c>
      <c r="B9" s="1" t="s">
        <v>7</v>
      </c>
      <c r="C9" s="1">
        <f>898.80</f>
        <v>898.8</v>
      </c>
    </row>
    <row r="10" spans="1:3">
      <c r="A10" s="1" t="s">
        <v>8</v>
      </c>
      <c r="B10" s="1" t="s">
        <v>8</v>
      </c>
      <c r="C10" s="1">
        <f>584.40</f>
        <v>584.4</v>
      </c>
    </row>
    <row r="11" spans="1:3">
      <c r="A11" s="1" t="s">
        <v>9</v>
      </c>
      <c r="B11" s="1" t="s">
        <v>9</v>
      </c>
      <c r="C11" s="1">
        <f>397.20</f>
        <v>397.2</v>
      </c>
    </row>
    <row r="12" spans="1:3">
      <c r="A12" s="1" t="s">
        <v>10</v>
      </c>
      <c r="B12" s="1" t="s">
        <v>10</v>
      </c>
      <c r="C12" s="1">
        <f>19296.00</f>
        <v>19296</v>
      </c>
    </row>
    <row r="13" spans="1:3">
      <c r="A13" s="1" t="s">
        <v>11</v>
      </c>
      <c r="B13" s="1" t="s">
        <v>11</v>
      </c>
      <c r="C13" s="1">
        <f>34984.80</f>
        <v>34984.8</v>
      </c>
    </row>
    <row r="14" spans="1:3">
      <c r="A14" s="1" t="s">
        <v>12</v>
      </c>
      <c r="B14" s="1" t="s">
        <v>12</v>
      </c>
      <c r="C14" s="1">
        <f>5329.20</f>
        <v>5329.2</v>
      </c>
    </row>
    <row r="15" spans="1:3">
      <c r="A15" s="1" t="s">
        <v>13</v>
      </c>
      <c r="B15" s="1" t="s">
        <v>13</v>
      </c>
      <c r="C15" s="1">
        <f>1058.40</f>
        <v>1058.4</v>
      </c>
    </row>
    <row r="16" spans="1:3">
      <c r="A16" s="1" t="s">
        <v>14</v>
      </c>
      <c r="B16" s="1" t="s">
        <v>14</v>
      </c>
      <c r="C16" s="1">
        <f>8941.20</f>
        <v>8941.2</v>
      </c>
    </row>
    <row r="17" spans="1:3">
      <c r="A17" s="1" t="s">
        <v>15</v>
      </c>
      <c r="B17" s="1" t="s">
        <v>15</v>
      </c>
      <c r="C17" s="1">
        <f>9781.20</f>
        <v>9781.2</v>
      </c>
    </row>
    <row r="18" spans="1:3">
      <c r="A18" s="1" t="s">
        <v>16</v>
      </c>
      <c r="B18" s="1" t="s">
        <v>16</v>
      </c>
      <c r="C18" s="1">
        <f>18.00</f>
        <v>18</v>
      </c>
    </row>
    <row r="19" spans="1:3">
      <c r="A19" s="1" t="s">
        <v>17</v>
      </c>
      <c r="B19" s="1" t="s">
        <v>17</v>
      </c>
      <c r="C19" s="1">
        <f>16222.80</f>
        <v>16222.8</v>
      </c>
    </row>
    <row r="20" spans="1:3">
      <c r="A20" s="1" t="s">
        <v>18</v>
      </c>
      <c r="B20" s="1" t="s">
        <v>18</v>
      </c>
      <c r="C20" s="1">
        <f>1326.00</f>
        <v>1326</v>
      </c>
    </row>
    <row r="21" spans="1:3">
      <c r="A21" s="1" t="s">
        <v>19</v>
      </c>
      <c r="B21" s="1" t="s">
        <v>19</v>
      </c>
      <c r="C21" s="1">
        <f>676.80</f>
        <v>676.8</v>
      </c>
    </row>
    <row r="22" spans="1:3">
      <c r="A22" s="1" t="s">
        <v>20</v>
      </c>
      <c r="B22" s="1" t="s">
        <v>20</v>
      </c>
      <c r="C22" s="1">
        <f>6996.00</f>
        <v>6996</v>
      </c>
    </row>
    <row r="23" spans="1:3">
      <c r="A23" s="1" t="s">
        <v>21</v>
      </c>
      <c r="B23" s="1" t="s">
        <v>21</v>
      </c>
      <c r="C23" s="1">
        <f>4670.00</f>
        <v>4670</v>
      </c>
    </row>
    <row r="24" spans="1:3">
      <c r="A24" s="1" t="s">
        <v>22</v>
      </c>
      <c r="B24" s="1" t="s">
        <v>22</v>
      </c>
      <c r="C24" s="1" t="s">
        <v>23</v>
      </c>
    </row>
    <row r="25" spans="1:3">
      <c r="A25" s="1" t="s">
        <v>24</v>
      </c>
      <c r="B25" s="1" t="s">
        <v>24</v>
      </c>
      <c r="C25" s="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2026-10-24T08:00:51+03:00</dcterms:created>
  <dcterms:modified xsi:type="dcterms:W3CDTF">2026-10-24T08:00:51+03:00</dcterms:modified>
  <dc:title>Untitled Spreadsheet</dc:title>
  <dc:description/>
  <dc:subject/>
  <cp:keywords/>
  <cp:category/>
</cp:coreProperties>
</file>