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<sst xmlns="http://schemas.openxmlformats.org/spreadsheetml/2006/main" uniqueCount="31">
  <si>
    <t>Название</t>
  </si>
  <si>
    <t>Описание</t>
  </si>
  <si>
    <t>Цена, руб.</t>
  </si>
  <si>
    <t>Запасные части &gt; Запчасти для подъёмников ZLP &gt; Электрооборудование</t>
  </si>
  <si>
    <t>Термореле защиты электродвигателя ZLP монтаж на пускатель</t>
  </si>
  <si>
    <t>Кабель КГ 3х2,5+1х1,5</t>
  </si>
  <si>
    <t>Выключатель дифференциальный автоматический 3Р+N/25А</t>
  </si>
  <si>
    <t>Аварийный выключатель (Кнопка "СТОП") ZLP-630</t>
  </si>
  <si>
    <t>Концевой выключатель подъёма ZLP-630  LXK3-20S/T</t>
  </si>
  <si>
    <t>Диод 6А10 (Р600М)1000В</t>
  </si>
  <si>
    <t>Выпрямитель электромагнитного тормоза со встроенной защитой ZLP</t>
  </si>
  <si>
    <t>Кабель для ZLP 100 метров ( 5*2,5мм)</t>
  </si>
  <si>
    <t>Лампа зелёная 24/36В</t>
  </si>
  <si>
    <t>Лампа красная 24/36В</t>
  </si>
  <si>
    <t>Разъём кабельный 12 pin вилка</t>
  </si>
  <si>
    <t>Разъём кабельный 12 pin розетка</t>
  </si>
  <si>
    <t xml:space="preserve">Кабель управления лебёдкой ZLP ( 9х2,5 ) </t>
  </si>
  <si>
    <t>Электрощит ZLP630</t>
  </si>
  <si>
    <t xml:space="preserve">Электрощит		ZLP630 </t>
  </si>
  <si>
    <t>Трансформатор понижающий цепей управления 63ВА, AC380В/36В+5В</t>
  </si>
  <si>
    <t>Предохранитель плавкий	1RD,2RD	RT18-32/RT18-4A</t>
  </si>
  <si>
    <t xml:space="preserve">Предохранитель плавкий	1RD,2RD	RT18-32/RT18-4A </t>
  </si>
  <si>
    <t>Электродвигатель трехфазный YEJ90L-4 1,5 кВт в сборе с э/м тормозом лебедки LTD6.3</t>
  </si>
  <si>
    <t>Тормоз электромагнитный лебедки LTD6.3 для ZLP-630</t>
  </si>
  <si>
    <t>Разъём кабельный 8 pin вилка</t>
  </si>
  <si>
    <t>Разъём кабельный 8 pin розетка</t>
  </si>
  <si>
    <t>Термореле защиты электродвигателя ZLP монтаж на планку</t>
  </si>
  <si>
    <t>Трансформатор понижающий цепей управления 63ВА, AC380В/24В+5В</t>
  </si>
  <si>
    <t>Кабель управления 30 метров</t>
  </si>
  <si>
    <t>-</t>
  </si>
  <si>
    <t>Кабель КГ 3х25+1х10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</si>
</sst>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9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1800.00</f>
        <v>1800</v>
      </c>
    </row>
    <row r="7" spans="1:3">
      <c r="A7" s="1" t="s">
        <v>5</v>
      </c>
      <c r="B7" s="1" t="s">
        <v>5</v>
      </c>
      <c r="C7" s="1">
        <f>100.00</f>
        <v>100</v>
      </c>
    </row>
    <row r="8" spans="1:3">
      <c r="A8" s="1" t="s">
        <v>6</v>
      </c>
      <c r="B8" s="1" t="s">
        <v>6</v>
      </c>
      <c r="C8" s="1">
        <f>2200.00</f>
        <v>2200</v>
      </c>
    </row>
    <row r="9" spans="1:3">
      <c r="A9" s="1" t="s">
        <v>7</v>
      </c>
      <c r="B9" s="1" t="s">
        <v>7</v>
      </c>
      <c r="C9" s="1">
        <f>600.00</f>
        <v>600</v>
      </c>
    </row>
    <row r="10" spans="1:3">
      <c r="A10" s="1" t="s">
        <v>8</v>
      </c>
      <c r="B10" s="1" t="s">
        <v>8</v>
      </c>
      <c r="C10" s="1">
        <f>700.00</f>
        <v>700</v>
      </c>
    </row>
    <row r="11" spans="1:3">
      <c r="A11" s="1" t="s">
        <v>9</v>
      </c>
      <c r="B11" s="1" t="s">
        <v>9</v>
      </c>
      <c r="C11" s="1">
        <f>50.00</f>
        <v>50</v>
      </c>
    </row>
    <row r="12" spans="1:3">
      <c r="A12" s="1" t="s">
        <v>10</v>
      </c>
      <c r="B12" s="1" t="s">
        <v>10</v>
      </c>
      <c r="C12" s="1">
        <f>890.00</f>
        <v>890</v>
      </c>
    </row>
    <row r="13" spans="1:3">
      <c r="A13" s="1" t="s">
        <v>11</v>
      </c>
      <c r="B13" s="1" t="s">
        <v>11</v>
      </c>
      <c r="C13" s="1">
        <f>12800.00</f>
        <v>12800</v>
      </c>
    </row>
    <row r="14" spans="1:3">
      <c r="A14" s="1" t="s">
        <v>12</v>
      </c>
      <c r="B14" s="1" t="s">
        <v>12</v>
      </c>
      <c r="C14" s="1">
        <f>300.00</f>
        <v>300</v>
      </c>
    </row>
    <row r="15" spans="1:3">
      <c r="A15" s="1" t="s">
        <v>13</v>
      </c>
      <c r="B15" s="1" t="s">
        <v>13</v>
      </c>
      <c r="C15" s="1">
        <f>300.00</f>
        <v>300</v>
      </c>
    </row>
    <row r="16" spans="1:3">
      <c r="A16" s="1" t="s">
        <v>14</v>
      </c>
      <c r="B16" s="1" t="s">
        <v>14</v>
      </c>
      <c r="C16" s="1">
        <f>500.00</f>
        <v>500</v>
      </c>
    </row>
    <row r="17" spans="1:3">
      <c r="A17" s="1" t="s">
        <v>15</v>
      </c>
      <c r="B17" s="1" t="s">
        <v>15</v>
      </c>
      <c r="C17" s="1">
        <f>500.00</f>
        <v>500</v>
      </c>
    </row>
    <row r="18" spans="1:3">
      <c r="A18" s="1" t="s">
        <v>16</v>
      </c>
      <c r="B18" s="1" t="s">
        <v>16</v>
      </c>
      <c r="C18" s="1">
        <f>580.00</f>
        <v>580</v>
      </c>
    </row>
    <row r="19" spans="1:3">
      <c r="A19" s="1" t="s">
        <v>17</v>
      </c>
      <c r="B19" s="1" t="s">
        <v>18</v>
      </c>
      <c r="C19" s="1">
        <f>32000.00</f>
        <v>32000</v>
      </c>
    </row>
    <row r="20" spans="1:3">
      <c r="A20" s="1" t="s">
        <v>19</v>
      </c>
      <c r="B20" s="1" t="s">
        <v>19</v>
      </c>
      <c r="C20" s="1">
        <f>1600.00</f>
        <v>1600</v>
      </c>
    </row>
    <row r="21" spans="1:3">
      <c r="A21" s="1" t="s">
        <v>20</v>
      </c>
      <c r="B21" s="1" t="s">
        <v>21</v>
      </c>
      <c r="C21" s="1">
        <f>100.00</f>
        <v>100</v>
      </c>
    </row>
    <row r="22" spans="1:3">
      <c r="A22" s="1" t="s">
        <v>22</v>
      </c>
      <c r="B22" s="1" t="s">
        <v>22</v>
      </c>
      <c r="C22" s="1">
        <f>20000.00</f>
        <v>20000</v>
      </c>
    </row>
    <row r="23" spans="1:3">
      <c r="A23" s="1" t="s">
        <v>23</v>
      </c>
      <c r="B23" s="1" t="s">
        <v>23</v>
      </c>
      <c r="C23" s="1">
        <f>4200.00</f>
        <v>4200</v>
      </c>
    </row>
    <row r="24" spans="1:3">
      <c r="A24" s="1" t="s">
        <v>24</v>
      </c>
      <c r="B24" s="1" t="s">
        <v>24</v>
      </c>
      <c r="C24" s="1">
        <f>500.00</f>
        <v>500</v>
      </c>
    </row>
    <row r="25" spans="1:3">
      <c r="A25" s="1" t="s">
        <v>25</v>
      </c>
      <c r="B25" s="1" t="s">
        <v>25</v>
      </c>
      <c r="C25" s="1">
        <f>500.00</f>
        <v>500</v>
      </c>
    </row>
    <row r="26" spans="1:3">
      <c r="A26" s="1" t="s">
        <v>26</v>
      </c>
      <c r="B26" s="1" t="s">
        <v>26</v>
      </c>
      <c r="C26" s="1">
        <f>1800.00</f>
        <v>1800</v>
      </c>
    </row>
    <row r="27" spans="1:3">
      <c r="A27" s="1" t="s">
        <v>27</v>
      </c>
      <c r="B27" s="1" t="s">
        <v>27</v>
      </c>
      <c r="C27" s="1">
        <f>1600.00</f>
        <v>1600</v>
      </c>
    </row>
    <row r="28" spans="1:3">
      <c r="A28" s="1" t="s">
        <v>28</v>
      </c>
      <c r="B28" s="1" t="s">
        <v>28</v>
      </c>
      <c r="C28" s="1" t="s">
        <v>29</v>
      </c>
    </row>
    <row r="29" spans="1:3">
      <c r="A29" s="1" t="s">
        <v>30</v>
      </c>
      <c r="B29" s="1" t="s">
        <v>30</v>
      </c>
      <c r="C29" s="1">
        <f>1050.00</f>
        <v>1050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2024-03-29T00:08:05+03:00</dcterms:created>
  <dcterms:modified xsi:type="dcterms:W3CDTF">2024-03-29T00:08:05+03:00</dcterms:modified>
  <dc:title>Untitled Spreadsheet</dc:title>
  <dc:description/>
  <dc:subject/>
  <cp:keywords/>
  <cp:category/>
</cp:coreProperties>
</file>