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<sst xmlns="http://schemas.openxmlformats.org/spreadsheetml/2006/main" uniqueCount="22">
  <si>
    <t>Название</t>
  </si>
  <si>
    <t>Описание</t>
  </si>
  <si>
    <t>Цена, руб.</t>
  </si>
  <si>
    <t>Запасные части &gt; Запчасти для монтажных пистолетов &gt; GFT 040</t>
  </si>
  <si>
    <t>Баллон Homset FC-165</t>
  </si>
  <si>
    <t>Носик клапана дозатора</t>
  </si>
  <si>
    <t>Крышка баллона</t>
  </si>
  <si>
    <t xml:space="preserve">Зарядное устройство </t>
  </si>
  <si>
    <t>Адаптер зарядного устройства</t>
  </si>
  <si>
    <t>Аккумулятор</t>
  </si>
  <si>
    <t>Узел Поршня GFT 040</t>
  </si>
  <si>
    <t>Узел цилиндра GFT 040</t>
  </si>
  <si>
    <t>Узел кавера  GFT 040</t>
  </si>
  <si>
    <t>Узел рукоятки  GFT 040</t>
  </si>
  <si>
    <t>Узел магазина  GFT 040</t>
  </si>
  <si>
    <t>Узел каретки  GFT 040</t>
  </si>
  <si>
    <t>Уплотнительное стальное кольцо 65,6*0,6  GFT 040</t>
  </si>
  <si>
    <t>Поршневое кольцо  57 GFT 040</t>
  </si>
  <si>
    <t>Поршневое кольцо  72.2  GFT 040</t>
  </si>
  <si>
    <t>Искровой блок  GFT 040</t>
  </si>
  <si>
    <t>Соединительные провода  GFT 040</t>
  </si>
  <si>
    <t>Ствол GFT 040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</si>
</sst>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3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395.00</f>
        <v>395</v>
      </c>
    </row>
    <row r="7" spans="1:3">
      <c r="A7" s="1" t="s">
        <v>5</v>
      </c>
      <c r="B7" s="1" t="s">
        <v>5</v>
      </c>
      <c r="C7" s="1">
        <f>50.00</f>
        <v>50</v>
      </c>
    </row>
    <row r="8" spans="1:3">
      <c r="A8" s="1" t="s">
        <v>6</v>
      </c>
      <c r="B8" s="1" t="s">
        <v>6</v>
      </c>
      <c r="C8" s="1">
        <f>140.00</f>
        <v>140</v>
      </c>
    </row>
    <row r="9" spans="1:3">
      <c r="A9" s="1" t="s">
        <v>7</v>
      </c>
      <c r="B9" s="1" t="s">
        <v>7</v>
      </c>
      <c r="C9" s="1">
        <f>4050.00</f>
        <v>4050</v>
      </c>
    </row>
    <row r="10" spans="1:3">
      <c r="A10" s="1" t="s">
        <v>8</v>
      </c>
      <c r="B10" s="1" t="s">
        <v>8</v>
      </c>
      <c r="C10" s="1">
        <f>2400.00</f>
        <v>2400</v>
      </c>
    </row>
    <row r="11" spans="1:3">
      <c r="A11" s="1" t="s">
        <v>9</v>
      </c>
      <c r="B11" s="1" t="s">
        <v>9</v>
      </c>
      <c r="C11" s="1">
        <f>5200.00</f>
        <v>5200</v>
      </c>
    </row>
    <row r="12" spans="1:3">
      <c r="A12" s="1" t="s">
        <v>10</v>
      </c>
      <c r="B12" s="1" t="s">
        <v>10</v>
      </c>
      <c r="C12" s="1">
        <f>2620.00</f>
        <v>2620</v>
      </c>
    </row>
    <row r="13" spans="1:3">
      <c r="A13" s="1" t="s">
        <v>11</v>
      </c>
      <c r="B13" s="1" t="s">
        <v>11</v>
      </c>
      <c r="C13" s="1">
        <f>6910.00</f>
        <v>6910</v>
      </c>
    </row>
    <row r="14" spans="1:3">
      <c r="A14" s="1" t="s">
        <v>12</v>
      </c>
      <c r="B14" s="1" t="s">
        <v>12</v>
      </c>
      <c r="C14" s="1">
        <f>230.00</f>
        <v>230</v>
      </c>
    </row>
    <row r="15" spans="1:3">
      <c r="A15" s="1" t="s">
        <v>13</v>
      </c>
      <c r="B15" s="1" t="s">
        <v>13</v>
      </c>
      <c r="C15" s="1">
        <f>11200.00</f>
        <v>11200</v>
      </c>
    </row>
    <row r="16" spans="1:3">
      <c r="A16" s="1" t="s">
        <v>14</v>
      </c>
      <c r="B16" s="1" t="s">
        <v>14</v>
      </c>
      <c r="C16" s="1">
        <f>3600.00</f>
        <v>3600</v>
      </c>
    </row>
    <row r="17" spans="1:3">
      <c r="A17" s="1" t="s">
        <v>15</v>
      </c>
      <c r="B17" s="1" t="s">
        <v>15</v>
      </c>
      <c r="C17" s="1">
        <f>890.00</f>
        <v>890</v>
      </c>
    </row>
    <row r="18" spans="1:3">
      <c r="A18" s="1" t="s">
        <v>16</v>
      </c>
      <c r="B18" s="1" t="s">
        <v>16</v>
      </c>
      <c r="C18" s="1">
        <f>230.00</f>
        <v>230</v>
      </c>
    </row>
    <row r="19" spans="1:3">
      <c r="A19" s="1" t="s">
        <v>17</v>
      </c>
      <c r="B19" s="1" t="s">
        <v>17</v>
      </c>
      <c r="C19" s="1">
        <f>210.00</f>
        <v>210</v>
      </c>
    </row>
    <row r="20" spans="1:3">
      <c r="A20" s="1" t="s">
        <v>18</v>
      </c>
      <c r="B20" s="1" t="s">
        <v>18</v>
      </c>
      <c r="C20" s="1">
        <f>252.00</f>
        <v>252</v>
      </c>
    </row>
    <row r="21" spans="1:3">
      <c r="A21" s="1" t="s">
        <v>19</v>
      </c>
      <c r="B21" s="1" t="s">
        <v>19</v>
      </c>
      <c r="C21" s="1">
        <f>5490.00</f>
        <v>5490</v>
      </c>
    </row>
    <row r="22" spans="1:3">
      <c r="A22" s="1" t="s">
        <v>20</v>
      </c>
      <c r="B22" s="1" t="s">
        <v>20</v>
      </c>
      <c r="C22" s="1">
        <f>2016.00</f>
        <v>2016</v>
      </c>
    </row>
    <row r="23" spans="1:3">
      <c r="A23" s="1" t="s">
        <v>21</v>
      </c>
      <c r="B23" s="1" t="s">
        <v>21</v>
      </c>
      <c r="C23" s="1">
        <f>1500.00</f>
        <v>1500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2024-03-28T12:10:32+03:00</dcterms:created>
  <dcterms:modified xsi:type="dcterms:W3CDTF">2024-03-28T12:10:32+03:00</dcterms:modified>
  <dc:title>Untitled Spreadsheet</dc:title>
  <dc:description/>
  <dc:subject/>
  <cp:keywords/>
  <cp:category/>
</cp:coreProperties>
</file>