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<sst xmlns="http://schemas.openxmlformats.org/spreadsheetml/2006/main" uniqueCount="25">
  <si>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Название</t>
  </si>
  <si>
    <t>Описание</t>
  </si>
  <si>
    <t>Цена, руб.</t>
  </si>
  <si>
    <t>Запасные части &gt; Масла</t>
  </si>
  <si>
    <t>Масло компрессорное КС-19П РОСНЕФТЬ (20л)</t>
  </si>
  <si>
    <t>Масло компрессорное VDL-100 ТНК (20л)</t>
  </si>
  <si>
    <t xml:space="preserve">Масло моторное MOBIL SUPER 1000х1 мин. 1л SAE 15w40 (минеральное) </t>
  </si>
  <si>
    <t xml:space="preserve">Масло моторное SUPER 1000х1 мин. 1л MOBIL SAE 15w40 </t>
  </si>
  <si>
    <t>Масло ТАД-17 трансмис. OLRIGHT 5л</t>
  </si>
  <si>
    <t>Масло редукторное CLP 320 20л.</t>
  </si>
  <si>
    <t>Масло ТЭП-15 трансмис. OLRIGHT 5л</t>
  </si>
  <si>
    <t>Масло моторное WEGO Z1 15W-40 SF/CC канистра 1л</t>
  </si>
  <si>
    <t>Масло моторное РОСНЕФТЬ 15W-40 (РНПК) SG/CD</t>
  </si>
  <si>
    <t>Масло минеральное Hessol TURBO DIESEL 15W-40 5 л.</t>
  </si>
  <si>
    <t>Масло редукторное  Wego CLP 150 20л.</t>
  </si>
  <si>
    <t>Масло Rosneft Kinetic Hupoid GL-5 80W90 20 л</t>
  </si>
  <si>
    <t>Масло компрессорное VG-100 1л COUNTRY</t>
  </si>
  <si>
    <t>Масло ТЭП-15 трансмис. OLRIGHT 10л</t>
  </si>
  <si>
    <t>Масло трансмиссионное HESSOL 80 W-90 GL5 1 л.</t>
  </si>
  <si>
    <t xml:space="preserve">Масло трансформаторное ТКП (бочка 216,5 л., осушеное до 50кВ) </t>
  </si>
  <si>
    <t>Масло ТАД-17 трансмис. OLRIGHT  3 л</t>
  </si>
  <si>
    <t>Преобразователь ржавчины Армасил (5 кг.)</t>
  </si>
  <si>
    <t>Масло ТАД-17 трансмис.10л.</t>
  </si>
  <si>
    <t>Масло ТАД-17 трансмис. OLRIGHT  1 л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</si>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</sst>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450.00</f>
        <v>450</v>
      </c>
    </row>
    <row r="7" spans="1:3">
      <c r="A7" s="1" t="s">
        <v>5</v>
      </c>
      <c r="B7" s="1" t="s">
        <v>5</v>
      </c>
      <c r="C7" s="1">
        <f>450.00</f>
        <v>450</v>
      </c>
    </row>
    <row r="8" spans="1:3">
      <c r="A8" s="1" t="s">
        <v>6</v>
      </c>
      <c r="B8" s="1" t="s">
        <v>7</v>
      </c>
      <c r="C8" s="1">
        <f>900.00</f>
        <v>900</v>
      </c>
    </row>
    <row r="9" spans="1:3">
      <c r="A9" s="1" t="s">
        <v>8</v>
      </c>
      <c r="B9" s="1" t="s">
        <v>8</v>
      </c>
      <c r="C9" s="1">
        <f>1700.00</f>
        <v>1700</v>
      </c>
    </row>
    <row r="10" spans="1:3">
      <c r="A10" s="1" t="s">
        <v>9</v>
      </c>
      <c r="B10" s="1" t="s">
        <v>9</v>
      </c>
      <c r="C10" s="1">
        <f>3150.00</f>
        <v>3150</v>
      </c>
    </row>
    <row r="11" spans="1:3">
      <c r="A11" s="1" t="s">
        <v>10</v>
      </c>
      <c r="B11" s="1" t="s">
        <v>10</v>
      </c>
      <c r="C11" s="1">
        <f>1500.00</f>
        <v>1500</v>
      </c>
    </row>
    <row r="12" spans="1:3">
      <c r="A12" s="1" t="s">
        <v>11</v>
      </c>
      <c r="B12" s="1" t="s">
        <v>11</v>
      </c>
      <c r="C12" s="1">
        <f>750.00</f>
        <v>750</v>
      </c>
    </row>
    <row r="13" spans="1:3">
      <c r="A13" s="1" t="s">
        <v>12</v>
      </c>
      <c r="B13" s="1" t="s">
        <v>12</v>
      </c>
      <c r="C13" s="1">
        <f>780.00</f>
        <v>780</v>
      </c>
    </row>
    <row r="14" spans="1:3">
      <c r="A14" s="1" t="s">
        <v>13</v>
      </c>
      <c r="B14" s="1" t="s">
        <v>7</v>
      </c>
      <c r="C14" s="1">
        <f>3600.00</f>
        <v>3600</v>
      </c>
    </row>
    <row r="15" spans="1:3">
      <c r="A15" s="1" t="s">
        <v>14</v>
      </c>
      <c r="B15" s="1" t="s">
        <v>14</v>
      </c>
      <c r="C15" s="1">
        <f>6200.00</f>
        <v>6200</v>
      </c>
    </row>
    <row r="16" spans="1:3">
      <c r="A16" s="1" t="s">
        <v>15</v>
      </c>
      <c r="B16" s="1" t="s">
        <v>15</v>
      </c>
      <c r="C16" s="1">
        <f>6000.00</f>
        <v>6000</v>
      </c>
    </row>
    <row r="17" spans="1:3">
      <c r="A17" s="1" t="s">
        <v>16</v>
      </c>
      <c r="B17" s="1" t="s">
        <v>16</v>
      </c>
      <c r="C17" s="1">
        <f>760.00</f>
        <v>760</v>
      </c>
    </row>
    <row r="18" spans="1:3">
      <c r="A18" s="1" t="s">
        <v>17</v>
      </c>
      <c r="B18" s="1" t="s">
        <v>17</v>
      </c>
      <c r="C18" s="1">
        <f>2520.00</f>
        <v>2520</v>
      </c>
    </row>
    <row r="19" spans="1:3">
      <c r="A19" s="1" t="s">
        <v>18</v>
      </c>
      <c r="B19" s="1" t="s">
        <v>18</v>
      </c>
      <c r="C19" s="1">
        <f>800.00</f>
        <v>800</v>
      </c>
    </row>
    <row r="20" spans="1:3">
      <c r="A20" s="1" t="s">
        <v>19</v>
      </c>
      <c r="B20" s="1" t="s">
        <v>19</v>
      </c>
      <c r="C20" s="1">
        <f>38500.00</f>
        <v>38500</v>
      </c>
    </row>
    <row r="21" spans="1:3">
      <c r="A21" s="1" t="s">
        <v>20</v>
      </c>
      <c r="B21" s="1" t="s">
        <v>20</v>
      </c>
      <c r="C21" s="1">
        <f>592.00</f>
        <v>592</v>
      </c>
    </row>
    <row r="22" spans="1:3">
      <c r="A22" s="1" t="s">
        <v>21</v>
      </c>
      <c r="B22" s="1" t="s">
        <v>21</v>
      </c>
      <c r="C22" s="1">
        <f>565.00</f>
        <v>565</v>
      </c>
    </row>
    <row r="23" spans="1:3">
      <c r="A23" s="1" t="s">
        <v>22</v>
      </c>
      <c r="B23" s="1" t="s">
        <v>22</v>
      </c>
      <c r="C23" s="1">
        <f>1650.00</f>
        <v>1650</v>
      </c>
    </row>
    <row r="24" spans="1:3">
      <c r="A24" s="1" t="s">
        <v>23</v>
      </c>
      <c r="B24" s="1" t="s">
        <v>23</v>
      </c>
      <c r="C24" s="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2026-06-23T06:11:52+03:00</dcterms:created>
  <dcterms:modified xsi:type="dcterms:W3CDTF">2026-06-23T06:11:52+03:00</dcterms:modified>
  <dc:title>Untitled Spreadsheet</dc:title>
  <dc:description/>
  <dc:subject/>
  <cp:keywords/>
  <cp:category/>
</cp:coreProperties>
</file>