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<sst xmlns="http://schemas.openxmlformats.org/spreadsheetml/2006/main" uniqueCount="64">
  <si>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Название</t>
  </si>
  <si>
    <t>Описание</t>
  </si>
  <si>
    <t>Цена, руб.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</si>
  <si>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</si>
  <si>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</si>
  <si>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</si>
  <si>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</si>
  <si>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</si>
  <si>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</si>
  <si>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</si>
  <si>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</si>
  <si>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</si>
  <si>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</si>
  <si>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</si>
  <si>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</si>
  <si>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</si>
  <si>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</si>
  <si>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</si>
  <si>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</si>
  <si>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</si>
  <si>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</si>
  <si>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</si>
  <si>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</si>
  <si>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</si>
  <si>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</si>
  <si>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</si>
  <si>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</si>
  <si>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</si>
  <si>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</si>
  <si>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</si>
  <si>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</si>
  <si>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</si>
  <si>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</si>
  <si>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</si>
  <si>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</si>
  <si>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</si>
  <si>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</si>
  <si>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</si>
  <si>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</si>
  <si>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</si>
  <si>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</si>
  <si>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</si>
  <si>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</si>
  <si>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</si>
  <si>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</si>
  <si>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</si>
  <si>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</si>
  <si>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</si>
  <si>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</si>
  <si>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</si>
  <si>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</si>
  <si>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</si>
  <si>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</si>
  <si>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</si>
  <si>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</si>
  <si>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</si>
  <si>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</si>
  <si>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</si>
  <si>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</si>
  <si>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</si>
  <si>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</si>
  <si>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-</t>
  </si>
  <si>
    <t>Карбюратор без крана GX200</t>
  </si>
  <si>
    <t>Пружина тяги карбюратора F192 (тонкая)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</si>
</sst>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820.00</f>
        <v>820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550.00</f>
        <v>550</v>
      </c>
    </row>
    <row r="10" spans="1:3">
      <c r="A10" s="1" t="s">
        <v>8</v>
      </c>
      <c r="B10" s="1" t="s">
        <v>8</v>
      </c>
      <c r="C10" s="1">
        <f>590.00</f>
        <v>590</v>
      </c>
    </row>
    <row r="11" spans="1:3">
      <c r="A11" s="1" t="s">
        <v>9</v>
      </c>
      <c r="B11" s="1" t="s">
        <v>9</v>
      </c>
      <c r="C11" s="1">
        <f>1630.00</f>
        <v>1630</v>
      </c>
    </row>
    <row r="12" spans="1:3">
      <c r="A12" s="1" t="s">
        <v>10</v>
      </c>
      <c r="B12" s="1" t="s">
        <v>10</v>
      </c>
      <c r="C12" s="1">
        <f>450.00</f>
        <v>450</v>
      </c>
    </row>
    <row r="13" spans="1:3">
      <c r="A13" s="1" t="s">
        <v>11</v>
      </c>
      <c r="B13" s="1" t="s">
        <v>11</v>
      </c>
      <c r="C13" s="1">
        <f>770.00</f>
        <v>770</v>
      </c>
    </row>
    <row r="14" spans="1:3">
      <c r="A14" s="1" t="s">
        <v>12</v>
      </c>
      <c r="B14" s="1" t="s">
        <v>12</v>
      </c>
      <c r="C14" s="1">
        <f>1750.00</f>
        <v>1750</v>
      </c>
    </row>
    <row r="15" spans="1:3">
      <c r="A15" s="1" t="s">
        <v>13</v>
      </c>
      <c r="B15" s="1" t="s">
        <v>13</v>
      </c>
      <c r="C15" s="1">
        <f>460.00</f>
        <v>460</v>
      </c>
    </row>
    <row r="16" spans="1:3">
      <c r="A16" s="1" t="s">
        <v>14</v>
      </c>
      <c r="B16" s="1" t="s">
        <v>14</v>
      </c>
      <c r="C16" s="1">
        <f>200.00</f>
        <v>200</v>
      </c>
    </row>
    <row r="17" spans="1:3">
      <c r="A17" s="1" t="s">
        <v>15</v>
      </c>
      <c r="B17" s="1" t="s">
        <v>15</v>
      </c>
      <c r="C17" s="1">
        <f>250.00</f>
        <v>250</v>
      </c>
    </row>
    <row r="18" spans="1:3">
      <c r="A18" s="1" t="s">
        <v>16</v>
      </c>
      <c r="B18" s="1" t="s">
        <v>16</v>
      </c>
      <c r="C18" s="1">
        <f>150.00</f>
        <v>150</v>
      </c>
    </row>
    <row r="19" spans="1:3">
      <c r="A19" s="1" t="s">
        <v>17</v>
      </c>
      <c r="B19" s="1" t="s">
        <v>17</v>
      </c>
      <c r="C19" s="1">
        <f>470.00</f>
        <v>470</v>
      </c>
    </row>
    <row r="20" spans="1:3">
      <c r="A20" s="1" t="s">
        <v>18</v>
      </c>
      <c r="B20" s="1" t="s">
        <v>18</v>
      </c>
      <c r="C20" s="1">
        <f>470.00</f>
        <v>470</v>
      </c>
    </row>
    <row r="21" spans="1:3">
      <c r="A21" s="1" t="s">
        <v>19</v>
      </c>
      <c r="B21" s="1" t="s">
        <v>19</v>
      </c>
      <c r="C21" s="1">
        <f>250.00</f>
        <v>250</v>
      </c>
    </row>
    <row r="22" spans="1:3">
      <c r="A22" s="1" t="s">
        <v>20</v>
      </c>
      <c r="B22" s="1" t="s">
        <v>20</v>
      </c>
      <c r="C22" s="1">
        <f>110.00</f>
        <v>110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1" t="s">
        <v>22</v>
      </c>
      <c r="B24" s="1" t="s">
        <v>22</v>
      </c>
      <c r="C24" s="1">
        <f>1300.00</f>
        <v>1300</v>
      </c>
    </row>
    <row r="25" spans="1:3">
      <c r="A25" s="1" t="s">
        <v>23</v>
      </c>
      <c r="B25" s="1" t="s">
        <v>23</v>
      </c>
      <c r="C25" s="1">
        <f>230.00</f>
        <v>230</v>
      </c>
    </row>
    <row r="26" spans="1:3">
      <c r="A26" s="1" t="s">
        <v>24</v>
      </c>
      <c r="B26" s="1" t="s">
        <v>24</v>
      </c>
      <c r="C26" s="1">
        <f>400.00</f>
        <v>400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1800.00</f>
        <v>1800</v>
      </c>
    </row>
    <row r="29" spans="1:3">
      <c r="A29" s="1" t="s">
        <v>27</v>
      </c>
      <c r="B29" s="1" t="s">
        <v>27</v>
      </c>
      <c r="C29" s="1">
        <f>700.00</f>
        <v>700</v>
      </c>
    </row>
    <row r="30" spans="1:3">
      <c r="A30" s="1" t="s">
        <v>28</v>
      </c>
      <c r="B30" s="1" t="s">
        <v>28</v>
      </c>
      <c r="C30" s="1">
        <f>1300.00</f>
        <v>1300</v>
      </c>
    </row>
    <row r="31" spans="1:3">
      <c r="A31" s="1" t="s">
        <v>29</v>
      </c>
      <c r="B31" s="1" t="s">
        <v>29</v>
      </c>
      <c r="C31" s="1">
        <f>7920.00</f>
        <v>7920</v>
      </c>
    </row>
    <row r="32" spans="1:3">
      <c r="A32" s="1" t="s">
        <v>30</v>
      </c>
      <c r="B32" s="1" t="s">
        <v>30</v>
      </c>
      <c r="C32" s="1">
        <f>1520.00</f>
        <v>1520</v>
      </c>
    </row>
    <row r="33" spans="1:3">
      <c r="A33" s="1" t="s">
        <v>31</v>
      </c>
      <c r="B33" s="1" t="s">
        <v>31</v>
      </c>
      <c r="C33" s="1">
        <f>720.00</f>
        <v>720</v>
      </c>
    </row>
    <row r="34" spans="1:3">
      <c r="A34" s="1" t="s">
        <v>32</v>
      </c>
      <c r="B34" s="1" t="s">
        <v>32</v>
      </c>
      <c r="C34" s="1">
        <f>3900.00</f>
        <v>3900</v>
      </c>
    </row>
    <row r="35" spans="1:3">
      <c r="A35" s="1" t="s">
        <v>33</v>
      </c>
      <c r="B35" s="1" t="s">
        <v>33</v>
      </c>
      <c r="C35" s="1">
        <f>3800.00</f>
        <v>3800</v>
      </c>
    </row>
    <row r="36" spans="1:3">
      <c r="A36" s="1" t="s">
        <v>34</v>
      </c>
      <c r="B36" s="1" t="s">
        <v>34</v>
      </c>
      <c r="C36" s="1">
        <f>400.00</f>
        <v>400</v>
      </c>
    </row>
    <row r="37" spans="1:3">
      <c r="A37" s="1" t="s">
        <v>35</v>
      </c>
      <c r="B37" s="1" t="s">
        <v>35</v>
      </c>
      <c r="C37" s="1">
        <f>5900.00</f>
        <v>5900</v>
      </c>
    </row>
    <row r="38" spans="1:3">
      <c r="A38" s="1" t="s">
        <v>36</v>
      </c>
      <c r="B38" s="1" t="s">
        <v>36</v>
      </c>
      <c r="C38" s="1">
        <f>800.00</f>
        <v>800</v>
      </c>
    </row>
    <row r="39" spans="1:3">
      <c r="A39" s="1" t="s">
        <v>37</v>
      </c>
      <c r="B39" s="1" t="s">
        <v>37</v>
      </c>
      <c r="C39" s="1">
        <f>460.00</f>
        <v>460</v>
      </c>
    </row>
    <row r="40" spans="1:3">
      <c r="A40" s="1" t="s">
        <v>38</v>
      </c>
      <c r="B40" s="1" t="s">
        <v>38</v>
      </c>
      <c r="C40" s="1">
        <f>540.00</f>
        <v>540</v>
      </c>
    </row>
    <row r="41" spans="1:3">
      <c r="A41" s="1" t="s">
        <v>39</v>
      </c>
      <c r="B41" s="1" t="s">
        <v>39</v>
      </c>
      <c r="C41" s="1">
        <f>560.00</f>
        <v>560</v>
      </c>
    </row>
    <row r="42" spans="1:3">
      <c r="A42" s="1" t="s">
        <v>40</v>
      </c>
      <c r="B42" s="1" t="s">
        <v>40</v>
      </c>
      <c r="C42" s="1">
        <f>670.00</f>
        <v>670</v>
      </c>
    </row>
    <row r="43" spans="1:3">
      <c r="A43" s="1" t="s">
        <v>41</v>
      </c>
      <c r="B43" s="1" t="s">
        <v>41</v>
      </c>
      <c r="C43" s="1">
        <f>2200.00</f>
        <v>2200</v>
      </c>
    </row>
    <row r="44" spans="1:3">
      <c r="A44" s="1" t="s">
        <v>42</v>
      </c>
      <c r="B44" s="1" t="s">
        <v>42</v>
      </c>
      <c r="C44" s="1">
        <f>2600.00</f>
        <v>2600</v>
      </c>
    </row>
    <row r="45" spans="1:3">
      <c r="A45" s="1" t="s">
        <v>43</v>
      </c>
      <c r="B45" s="1" t="s">
        <v>43</v>
      </c>
      <c r="C45" s="1">
        <f>280.00</f>
        <v>280</v>
      </c>
    </row>
    <row r="46" spans="1:3">
      <c r="A46" s="1" t="s">
        <v>44</v>
      </c>
      <c r="B46" s="1" t="s">
        <v>44</v>
      </c>
      <c r="C46" s="1">
        <f>700.00</f>
        <v>700</v>
      </c>
    </row>
    <row r="47" spans="1:3">
      <c r="A47" s="1" t="s">
        <v>45</v>
      </c>
      <c r="B47" s="1" t="s">
        <v>45</v>
      </c>
      <c r="C47" s="1">
        <f>890.00</f>
        <v>890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180.00</f>
        <v>180</v>
      </c>
    </row>
    <row r="50" spans="1:3">
      <c r="A50" s="1" t="s">
        <v>48</v>
      </c>
      <c r="B50" s="1" t="s">
        <v>48</v>
      </c>
      <c r="C50" s="1">
        <f>900.00</f>
        <v>900</v>
      </c>
    </row>
    <row r="51" spans="1:3">
      <c r="A51" s="1" t="s">
        <v>49</v>
      </c>
      <c r="B51" s="1" t="s">
        <v>49</v>
      </c>
      <c r="C51" s="1">
        <f>410.00</f>
        <v>410</v>
      </c>
    </row>
    <row r="52" spans="1:3">
      <c r="A52" s="1" t="s">
        <v>50</v>
      </c>
      <c r="B52" s="1" t="s">
        <v>50</v>
      </c>
      <c r="C52" s="1">
        <f>2900.00</f>
        <v>2900</v>
      </c>
    </row>
    <row r="53" spans="1:3">
      <c r="A53" s="1" t="s">
        <v>51</v>
      </c>
      <c r="B53" s="1" t="s">
        <v>51</v>
      </c>
      <c r="C53" s="1">
        <f>2500.00</f>
        <v>2500</v>
      </c>
    </row>
    <row r="54" spans="1:3">
      <c r="A54" s="1" t="s">
        <v>52</v>
      </c>
      <c r="B54" s="1" t="s">
        <v>52</v>
      </c>
      <c r="C54" s="1">
        <f>2200.00</f>
        <v>2200</v>
      </c>
    </row>
    <row r="55" spans="1:3">
      <c r="A55" s="1" t="s">
        <v>53</v>
      </c>
      <c r="B55" s="1" t="s">
        <v>53</v>
      </c>
      <c r="C55" s="1">
        <f>750.00</f>
        <v>750</v>
      </c>
    </row>
    <row r="56" spans="1:3">
      <c r="A56" s="1" t="s">
        <v>54</v>
      </c>
      <c r="B56" s="1" t="s">
        <v>54</v>
      </c>
      <c r="C56" s="1">
        <f>1320.00</f>
        <v>1320</v>
      </c>
    </row>
    <row r="57" spans="1:3">
      <c r="A57" s="1" t="s">
        <v>55</v>
      </c>
      <c r="B57" s="1" t="s">
        <v>55</v>
      </c>
      <c r="C57" s="1">
        <f>900.00</f>
        <v>900</v>
      </c>
    </row>
    <row r="58" spans="1:3">
      <c r="A58" s="1" t="s">
        <v>56</v>
      </c>
      <c r="B58" s="1" t="s">
        <v>56</v>
      </c>
      <c r="C58" s="1">
        <f>164.00</f>
        <v>164</v>
      </c>
    </row>
    <row r="59" spans="1:3">
      <c r="A59" s="1" t="s">
        <v>57</v>
      </c>
      <c r="B59" s="1" t="s">
        <v>57</v>
      </c>
      <c r="C59" s="1">
        <f>1500.00</f>
        <v>1500</v>
      </c>
    </row>
    <row r="60" spans="1:3">
      <c r="A60" s="1" t="s">
        <v>58</v>
      </c>
      <c r="B60" s="1" t="s">
        <v>58</v>
      </c>
      <c r="C60" s="1">
        <f>200.00</f>
        <v>200</v>
      </c>
    </row>
    <row r="61" spans="1:3">
      <c r="A61" s="1" t="s">
        <v>59</v>
      </c>
      <c r="B61" s="1" t="s">
        <v>59</v>
      </c>
      <c r="C61" s="1">
        <f>320.00</f>
        <v>320</v>
      </c>
    </row>
    <row r="62" spans="1:3">
      <c r="A62" s="1" t="s">
        <v>60</v>
      </c>
      <c r="B62" s="1" t="s">
        <v>60</v>
      </c>
      <c r="C62" s="1" t="s">
        <v>61</v>
      </c>
    </row>
    <row r="63" spans="1:3">
      <c r="A63" s="1" t="s">
        <v>62</v>
      </c>
      <c r="B63" s="1" t="s">
        <v>62</v>
      </c>
      <c r="C63" s="1" t="s">
        <v>61</v>
      </c>
    </row>
    <row r="64" spans="1:3">
      <c r="A64" s="1" t="s">
        <v>63</v>
      </c>
      <c r="B64" s="1" t="s">
        <v>63</v>
      </c>
      <c r="C64" s="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2026-07-12T06:54:05+03:00</dcterms:created>
  <dcterms:modified xsi:type="dcterms:W3CDTF">2026-07-12T06:54:05+03:00</dcterms:modified>
  <dc:title>Untitled Spreadsheet</dc:title>
  <dc:description/>
  <dc:subject/>
  <cp:keywords/>
  <cp:category/>
</cp:coreProperties>
</file>