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<sst xmlns="http://schemas.openxmlformats.org/spreadsheetml/2006/main" uniqueCount="24">
  <si>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Название</t>
  </si>
  <si>
    <t>Описание</t>
  </si>
  <si>
    <t>Цена, руб.</t>
  </si>
  <si>
    <t>Запасные части &gt; Запчасти для отбойных молотков и бетоноломов  &gt; Пики</t>
  </si>
  <si>
    <t>Пика лопатка П-41 75ммТЗК</t>
  </si>
  <si>
    <t>Пика остроконечная П-11 L320 (усиленная Сталь 40 Х)</t>
  </si>
  <si>
    <t>Пика остроконечная П-11 L400 (Сталь 50)</t>
  </si>
  <si>
    <t>Пика зубило П-31 ТЗК</t>
  </si>
  <si>
    <t>Пика остроконечная П-11  (ТЗК)</t>
  </si>
  <si>
    <t>Пика зубило П-31 L2500 (усиленная Сталь 40 Х) по бетону</t>
  </si>
  <si>
    <t>Пика остроконечная П-11 L320 (Сталь 50)</t>
  </si>
  <si>
    <t>Пика лопатка П-41 (ТЗК)</t>
  </si>
  <si>
    <t>Пика остроконечная П-11 L1000 (Сталь 50)</t>
  </si>
  <si>
    <t>Пика остроконечная П-11 L500 (Сталь 50)</t>
  </si>
  <si>
    <t>Пика зубило П-31 L315 (усиленная Сталь 9 ХС) работа в термоусловиях</t>
  </si>
  <si>
    <t>Пика остроконечная П-11 L320 (усиленная Сталь 40 Х) по бетону</t>
  </si>
  <si>
    <t>Пика зубило П-31 L3000 (усиленная Сталь 40 Х) по бетону</t>
  </si>
  <si>
    <t>Пика зубило П-31 L500 (усиленная Сталь 9 ХС) работа в термоусловиях</t>
  </si>
  <si>
    <t>Пика зубило П-31 L1500 (усиленная Сталь 9 ХС) работа в термоусловиях</t>
  </si>
  <si>
    <t>Пика зубило П-31 L3000 (усиленная Сталь 9 ХС) работа в термоусловиях</t>
  </si>
  <si>
    <t>Пика остроконечная П-11 L315 (усиленная Сталь 9 ХС) работа в термоусловиях</t>
  </si>
  <si>
    <t>Пика остроконечная П-11 L1500 (усиленная Сталь 9 ХС) работа в термоусловиях</t>
  </si>
  <si>
    <t>Пика - зубило L-700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</si>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</sst>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610.00</f>
        <v>610</v>
      </c>
    </row>
    <row r="7" spans="1:3">
      <c r="A7" s="1" t="s">
        <v>5</v>
      </c>
      <c r="B7" s="1" t="s">
        <v>5</v>
      </c>
      <c r="C7" s="1">
        <f>450.00</f>
        <v>450</v>
      </c>
    </row>
    <row r="8" spans="1:3">
      <c r="A8" s="1" t="s">
        <v>6</v>
      </c>
      <c r="B8" s="1" t="s">
        <v>6</v>
      </c>
      <c r="C8" s="1">
        <f>530.00</f>
        <v>530</v>
      </c>
    </row>
    <row r="9" spans="1:3">
      <c r="A9" s="1" t="s">
        <v>7</v>
      </c>
      <c r="B9" s="1" t="s">
        <v>7</v>
      </c>
      <c r="C9" s="1">
        <f>500.00</f>
        <v>500</v>
      </c>
    </row>
    <row r="10" spans="1:3">
      <c r="A10" s="1" t="s">
        <v>8</v>
      </c>
      <c r="B10" s="1" t="s">
        <v>8</v>
      </c>
      <c r="C10" s="1">
        <f>370.00</f>
        <v>370</v>
      </c>
    </row>
    <row r="11" spans="1:3">
      <c r="A11" s="1" t="s">
        <v>9</v>
      </c>
      <c r="B11" s="1" t="s">
        <v>9</v>
      </c>
      <c r="C11" s="1">
        <f>4870.00</f>
        <v>4870</v>
      </c>
    </row>
    <row r="12" spans="1:3">
      <c r="A12" s="1" t="s">
        <v>10</v>
      </c>
      <c r="B12" s="1" t="s">
        <v>10</v>
      </c>
      <c r="C12" s="1">
        <f>370.00</f>
        <v>370</v>
      </c>
    </row>
    <row r="13" spans="1:3">
      <c r="A13" s="1" t="s">
        <v>11</v>
      </c>
      <c r="B13" s="1" t="s">
        <v>11</v>
      </c>
      <c r="C13" s="1">
        <f>640.00</f>
        <v>640</v>
      </c>
    </row>
    <row r="14" spans="1:3">
      <c r="A14" s="1" t="s">
        <v>12</v>
      </c>
      <c r="B14" s="1" t="s">
        <v>12</v>
      </c>
      <c r="C14" s="1">
        <f>1770.00</f>
        <v>1770</v>
      </c>
    </row>
    <row r="15" spans="1:3">
      <c r="A15" s="1" t="s">
        <v>13</v>
      </c>
      <c r="B15" s="1" t="s">
        <v>13</v>
      </c>
      <c r="C15" s="1">
        <f>860.00</f>
        <v>860</v>
      </c>
    </row>
    <row r="16" spans="1:3">
      <c r="A16" s="1" t="s">
        <v>14</v>
      </c>
      <c r="B16" s="1" t="s">
        <v>14</v>
      </c>
      <c r="C16" s="1">
        <f>840.00</f>
        <v>840</v>
      </c>
    </row>
    <row r="17" spans="1:3">
      <c r="A17" s="1" t="s">
        <v>15</v>
      </c>
      <c r="B17" s="1" t="s">
        <v>15</v>
      </c>
      <c r="C17" s="1">
        <f>450.00</f>
        <v>450</v>
      </c>
    </row>
    <row r="18" spans="1:3">
      <c r="A18" s="1" t="s">
        <v>16</v>
      </c>
      <c r="B18" s="1" t="s">
        <v>16</v>
      </c>
      <c r="C18" s="1">
        <f>5844.00</f>
        <v>5844</v>
      </c>
    </row>
    <row r="19" spans="1:3">
      <c r="A19" s="1" t="s">
        <v>17</v>
      </c>
      <c r="B19" s="1" t="s">
        <v>17</v>
      </c>
      <c r="C19" s="1">
        <f>1240.00</f>
        <v>1240</v>
      </c>
    </row>
    <row r="20" spans="1:3">
      <c r="A20" s="1" t="s">
        <v>18</v>
      </c>
      <c r="B20" s="1" t="s">
        <v>18</v>
      </c>
      <c r="C20" s="1">
        <f>4000.00</f>
        <v>4000</v>
      </c>
    </row>
    <row r="21" spans="1:3">
      <c r="A21" s="1" t="s">
        <v>19</v>
      </c>
      <c r="B21" s="1" t="s">
        <v>19</v>
      </c>
      <c r="C21" s="1">
        <f>7760.00</f>
        <v>7760</v>
      </c>
    </row>
    <row r="22" spans="1:3">
      <c r="A22" s="1" t="s">
        <v>20</v>
      </c>
      <c r="B22" s="1" t="s">
        <v>20</v>
      </c>
      <c r="C22" s="1">
        <f>707.00</f>
        <v>707</v>
      </c>
    </row>
    <row r="23" spans="1:3">
      <c r="A23" s="1" t="s">
        <v>21</v>
      </c>
      <c r="B23" s="1" t="s">
        <v>21</v>
      </c>
      <c r="C23" s="1">
        <f>3795.00</f>
        <v>3795</v>
      </c>
    </row>
    <row r="24" spans="1:3">
      <c r="A24" s="1" t="s">
        <v>22</v>
      </c>
      <c r="B24" s="1" t="s">
        <v>22</v>
      </c>
      <c r="C24" s="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2026-07-27T12:16:51+03:00</dcterms:created>
  <dcterms:modified xsi:type="dcterms:W3CDTF">2026-07-27T12:16:51+03:00</dcterms:modified>
  <dc:title>Untitled Spreadsheet</dc:title>
  <dc:description/>
  <dc:subject/>
  <cp:keywords/>
  <cp:category/>
</cp:coreProperties>
</file>