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<sst xmlns="http://schemas.openxmlformats.org/spreadsheetml/2006/main" uniqueCount="33">
  <si>
    <t>Название</t>
  </si>
  <si>
    <t>Описание</t>
  </si>
  <si>
    <t>Цена, руб.</t>
  </si>
  <si>
    <t>Запасные части &gt; Запчасти для шлифовальных машин &gt; ОМС- 2.1</t>
  </si>
  <si>
    <t>Буфер (резиновый) ОМС</t>
  </si>
  <si>
    <t>Буфер (резиновый) ОМС-2,1</t>
  </si>
  <si>
    <t>Траверса  ОМС-2.1-0.6-5.5</t>
  </si>
  <si>
    <t>Редуктор ОМС-2.1</t>
  </si>
  <si>
    <t>Запасные части &gt; Запчасти для шлифовальных машин &gt; СО-199 / СО-307 / СО-327 по бетону</t>
  </si>
  <si>
    <t>Камнедержатель траверсы</t>
  </si>
  <si>
    <t>Планшайба (траверса) РБ</t>
  </si>
  <si>
    <t>Шайба РБ</t>
  </si>
  <si>
    <t>Траверса СО-199</t>
  </si>
  <si>
    <t>Траверса СО-327</t>
  </si>
  <si>
    <t>Буфер (резиновый) СО-327</t>
  </si>
  <si>
    <t>Буфер (резиновый) СО-199</t>
  </si>
  <si>
    <t>Траверса РБ (треугольник)</t>
  </si>
  <si>
    <t>Траверса СО-307</t>
  </si>
  <si>
    <t>Вал СО-307</t>
  </si>
  <si>
    <t>Буфер (резиновый) СО-307</t>
  </si>
  <si>
    <t>Планшайба СО-307</t>
  </si>
  <si>
    <t>Планшайба СО-300</t>
  </si>
  <si>
    <t>Буфер (резиновый) СО-300</t>
  </si>
  <si>
    <t>Буфер (резиновый) СО-348</t>
  </si>
  <si>
    <t>Планшайба СО-327 (треугольник)</t>
  </si>
  <si>
    <t>Водило СО-199</t>
  </si>
  <si>
    <t>Траверса СО-348</t>
  </si>
  <si>
    <t>Запасные части &gt; Запчасти для шлифовальных машин &gt; СО-206 / СО-306 / СО-318 / СО-337 по дереву, паркету</t>
  </si>
  <si>
    <t>Ключ СО-206.15.000</t>
  </si>
  <si>
    <t>Барабан СО-206</t>
  </si>
  <si>
    <t>Тяга верхняя СО-206</t>
  </si>
  <si>
    <t xml:space="preserve">Ремень СО-318 HTD 1500 - 5M -30mm CONTITECH </t>
  </si>
  <si>
    <t>Втулка СО-318.03.003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</si>
</sst>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5</v>
      </c>
      <c r="C6" s="1">
        <f>2100.00</f>
        <v>2100</v>
      </c>
    </row>
    <row r="7" spans="1:3">
      <c r="A7" s="1" t="s">
        <v>6</v>
      </c>
      <c r="B7" s="1" t="s">
        <v>6</v>
      </c>
      <c r="C7" s="1">
        <f>4800.00</f>
        <v>4800</v>
      </c>
    </row>
    <row r="8" spans="1:3">
      <c r="A8" s="1" t="s">
        <v>7</v>
      </c>
      <c r="B8" s="1" t="s">
        <v>7</v>
      </c>
      <c r="C8" s="1">
        <f>60000.00</f>
        <v>60000</v>
      </c>
    </row>
    <row r="9" spans="1:3">
      <c r="A9" s="3" t="s">
        <v>8</v>
      </c>
      <c r="B9" s="1"/>
      <c r="C9" s="1"/>
    </row>
    <row r="10" spans="1:3">
      <c r="A10" s="1" t="s">
        <v>9</v>
      </c>
      <c r="B10" s="1" t="s">
        <v>9</v>
      </c>
      <c r="C10" s="1">
        <f>1200.00</f>
        <v>1200</v>
      </c>
    </row>
    <row r="11" spans="1:3">
      <c r="A11" s="1" t="s">
        <v>10</v>
      </c>
      <c r="B11" s="1" t="s">
        <v>10</v>
      </c>
      <c r="C11" s="1">
        <f>4400.00</f>
        <v>4400</v>
      </c>
    </row>
    <row r="12" spans="1:3">
      <c r="A12" s="1" t="s">
        <v>11</v>
      </c>
      <c r="B12" s="1" t="s">
        <v>11</v>
      </c>
      <c r="C12" s="1">
        <f>1100.00</f>
        <v>1100</v>
      </c>
    </row>
    <row r="13" spans="1:3">
      <c r="A13" s="1" t="s">
        <v>12</v>
      </c>
      <c r="B13" s="1" t="s">
        <v>12</v>
      </c>
      <c r="C13" s="1">
        <f>10500.00</f>
        <v>10500</v>
      </c>
    </row>
    <row r="14" spans="1:3">
      <c r="A14" s="1" t="s">
        <v>13</v>
      </c>
      <c r="B14" s="1" t="s">
        <v>13</v>
      </c>
      <c r="C14" s="1">
        <f>4800.00</f>
        <v>4800</v>
      </c>
    </row>
    <row r="15" spans="1:3">
      <c r="A15" s="1" t="s">
        <v>14</v>
      </c>
      <c r="B15" s="1" t="s">
        <v>14</v>
      </c>
      <c r="C15" s="1">
        <f>1500.00</f>
        <v>1500</v>
      </c>
    </row>
    <row r="16" spans="1:3">
      <c r="A16" s="1" t="s">
        <v>15</v>
      </c>
      <c r="B16" s="1" t="s">
        <v>15</v>
      </c>
      <c r="C16" s="1">
        <f>2300.00</f>
        <v>2300</v>
      </c>
    </row>
    <row r="17" spans="1:3">
      <c r="A17" s="1" t="s">
        <v>16</v>
      </c>
      <c r="B17" s="1" t="s">
        <v>16</v>
      </c>
      <c r="C17" s="1">
        <f>4400.00</f>
        <v>4400</v>
      </c>
    </row>
    <row r="18" spans="1:3">
      <c r="A18" s="1" t="s">
        <v>17</v>
      </c>
      <c r="B18" s="1" t="s">
        <v>17</v>
      </c>
      <c r="C18" s="1">
        <f>7200.00</f>
        <v>7200</v>
      </c>
    </row>
    <row r="19" spans="1:3">
      <c r="A19" s="1" t="s">
        <v>18</v>
      </c>
      <c r="B19" s="1" t="s">
        <v>18</v>
      </c>
      <c r="C19" s="1">
        <f>3890.00</f>
        <v>3890</v>
      </c>
    </row>
    <row r="20" spans="1:3">
      <c r="A20" s="1" t="s">
        <v>19</v>
      </c>
      <c r="B20" s="1" t="s">
        <v>19</v>
      </c>
      <c r="C20" s="1">
        <f>2300.00</f>
        <v>2300</v>
      </c>
    </row>
    <row r="21" spans="1:3">
      <c r="A21" s="1" t="s">
        <v>20</v>
      </c>
      <c r="B21" s="1" t="s">
        <v>20</v>
      </c>
      <c r="C21" s="1">
        <f>6200.00</f>
        <v>6200</v>
      </c>
    </row>
    <row r="22" spans="1:3">
      <c r="A22" s="1" t="s">
        <v>21</v>
      </c>
      <c r="B22" s="1" t="s">
        <v>21</v>
      </c>
      <c r="C22" s="1">
        <f>4400.00</f>
        <v>4400</v>
      </c>
    </row>
    <row r="23" spans="1:3">
      <c r="A23" s="1" t="s">
        <v>22</v>
      </c>
      <c r="B23" s="1" t="s">
        <v>22</v>
      </c>
      <c r="C23" s="1">
        <f>1100.00</f>
        <v>1100</v>
      </c>
    </row>
    <row r="24" spans="1:3">
      <c r="A24" s="1" t="s">
        <v>23</v>
      </c>
      <c r="B24" s="1" t="s">
        <v>23</v>
      </c>
      <c r="C24" s="1">
        <f>1500.00</f>
        <v>1500</v>
      </c>
    </row>
    <row r="25" spans="1:3">
      <c r="A25" s="1" t="s">
        <v>24</v>
      </c>
      <c r="B25" s="1" t="s">
        <v>24</v>
      </c>
      <c r="C25" s="1">
        <f>4400.00</f>
        <v>4400</v>
      </c>
    </row>
    <row r="26" spans="1:3">
      <c r="A26" s="1" t="s">
        <v>25</v>
      </c>
      <c r="B26" s="1" t="s">
        <v>25</v>
      </c>
      <c r="C26" s="1">
        <f>4400.00</f>
        <v>4400</v>
      </c>
    </row>
    <row r="27" spans="1:3">
      <c r="A27" s="1" t="s">
        <v>26</v>
      </c>
      <c r="B27" s="1" t="s">
        <v>26</v>
      </c>
      <c r="C27" s="1">
        <f>5800.00</f>
        <v>5800</v>
      </c>
    </row>
    <row r="28" spans="1:3">
      <c r="A28" s="3" t="s">
        <v>27</v>
      </c>
      <c r="B28" s="1"/>
      <c r="C28" s="1"/>
    </row>
    <row r="29" spans="1:3">
      <c r="A29" s="1" t="s">
        <v>28</v>
      </c>
      <c r="B29" s="1" t="s">
        <v>28</v>
      </c>
      <c r="C29" s="1">
        <f>600.00</f>
        <v>600</v>
      </c>
    </row>
    <row r="30" spans="1:3">
      <c r="A30" s="1" t="s">
        <v>29</v>
      </c>
      <c r="B30" s="1" t="s">
        <v>29</v>
      </c>
      <c r="C30" s="1">
        <f>23000.00</f>
        <v>23000</v>
      </c>
    </row>
    <row r="31" spans="1:3">
      <c r="A31" s="1" t="s">
        <v>30</v>
      </c>
      <c r="B31" s="1" t="s">
        <v>30</v>
      </c>
      <c r="C31" s="1">
        <f>1350.00</f>
        <v>1350</v>
      </c>
    </row>
    <row r="32" spans="1:3">
      <c r="A32" s="1" t="s">
        <v>31</v>
      </c>
      <c r="B32" s="1" t="s">
        <v>31</v>
      </c>
      <c r="C32" s="1">
        <f>3780.00</f>
        <v>3780</v>
      </c>
    </row>
    <row r="33" spans="1:3">
      <c r="A33" s="1" t="s">
        <v>32</v>
      </c>
      <c r="B33" s="1" t="s">
        <v>32</v>
      </c>
      <c r="C33" s="1">
        <f>900.00</f>
        <v>900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  <mergeCell ref="A9:C9"/>
    <mergeCell ref="A28:C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2024-03-28T21:33:00+03:00</dcterms:created>
  <dcterms:modified xsi:type="dcterms:W3CDTF">2024-03-28T21:33:00+03:00</dcterms:modified>
  <dc:title>Untitled Spreadsheet</dc:title>
  <dc:description/>
  <dc:subject/>
  <cp:keywords/>
  <cp:category/>
</cp:coreProperties>
</file>