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<sst xmlns="http://schemas.openxmlformats.org/spreadsheetml/2006/main" uniqueCount="36">
  <si>
    <t>Название</t>
  </si>
  <si>
    <t>Описание</t>
  </si>
  <si>
    <t>Цена, руб.</t>
  </si>
  <si>
    <t>Запасные части &gt; Запчасти для монтажных пистолетов &gt; ПЦ-84 /GFT5</t>
  </si>
  <si>
    <t>Защитный блок ПЦ-84/GFT5 (узел №1)</t>
  </si>
  <si>
    <t>Ось курка ПЦ-84/GFT5</t>
  </si>
  <si>
    <t>Блок направителя ПЦ-84/GFT5 (узел №7)</t>
  </si>
  <si>
    <t>Амортизатор (втулка) ПЦ-84/GFT5</t>
  </si>
  <si>
    <t>Поршень ПЦ-84/GFT5</t>
  </si>
  <si>
    <t>Упор ПЦ-84/GFT5</t>
  </si>
  <si>
    <t>Пружина затвора ПЦ-84/GFT5</t>
  </si>
  <si>
    <t>Блок затвора ПЦ-84/GFT5 (узел №3)</t>
  </si>
  <si>
    <t>Винт рукоятки ПЦ-84/GFT5  (44)</t>
  </si>
  <si>
    <t>Направитель ПЦ-84/GFT5</t>
  </si>
  <si>
    <t>Курок ПЦ-84/GFT5</t>
  </si>
  <si>
    <t>Стержень пружины затвора ПЦ-84/GFT5</t>
  </si>
  <si>
    <t>Шайба стопорного винта крепления рукоятки ПЦ-84/GFT5</t>
  </si>
  <si>
    <t>Втулка пружины ствола ПЦ-84/GFT5</t>
  </si>
  <si>
    <t>Фиксатор оси ПЦ-84/GFT5</t>
  </si>
  <si>
    <t>Ось коробки ПЦ-84/GFT5</t>
  </si>
  <si>
    <t>Пружина ствола (втулки) ПЦ-84/GFT5</t>
  </si>
  <si>
    <t>Стержень пружины ствола ПЦ-84/GFT5</t>
  </si>
  <si>
    <t>Стопор (кольцо направителя) ПЦ-84/GFT5</t>
  </si>
  <si>
    <t>Шомпол ПЦ-84/GFT5 (экстрактор)</t>
  </si>
  <si>
    <t>Пружина рычага ПЦ-84/GFT5</t>
  </si>
  <si>
    <t>Пружина упора ПЦ-84/GFT5</t>
  </si>
  <si>
    <t>Термо блок ПЦ-84/GFT5 (узел №2)</t>
  </si>
  <si>
    <t>Блок коробки ПЦ-84/GFT5 (узел №5)</t>
  </si>
  <si>
    <t>Рукоятка ПЦ-84/GFT5</t>
  </si>
  <si>
    <t>Спусковой блок ПЦ-84/GFT5 (узел №4)</t>
  </si>
  <si>
    <t>Пружина боевая ПЦ-84/GFT5</t>
  </si>
  <si>
    <t>Прижим ПЦ-84/GFT5</t>
  </si>
  <si>
    <t>Масло оружейное нейтральное (аэрозоль)</t>
  </si>
  <si>
    <t>Блок ствола ПЦ-84/GFT5 (узел №6)</t>
  </si>
  <si>
    <t>Ерш собранный с шомполом ПЦ-84/GFT5</t>
  </si>
  <si>
    <t>Ролик ПЦ-84/GFT5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</si>
</sst>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showGridLines="true" showRowColHeaders="1">
      <selection activeCell="A5" sqref="A5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2950.00</f>
        <v>2950</v>
      </c>
    </row>
    <row r="7" spans="1:3">
      <c r="A7" s="1" t="s">
        <v>5</v>
      </c>
      <c r="B7" s="1" t="s">
        <v>5</v>
      </c>
      <c r="C7" s="1">
        <f>60.00</f>
        <v>60</v>
      </c>
    </row>
    <row r="8" spans="1:3">
      <c r="A8" s="1" t="s">
        <v>6</v>
      </c>
      <c r="B8" s="1" t="s">
        <v>6</v>
      </c>
      <c r="C8" s="1">
        <f>2850.00</f>
        <v>2850</v>
      </c>
    </row>
    <row r="9" spans="1:3">
      <c r="A9" s="1" t="s">
        <v>7</v>
      </c>
      <c r="B9" s="1" t="s">
        <v>7</v>
      </c>
      <c r="C9" s="1">
        <f>80.00</f>
        <v>80</v>
      </c>
    </row>
    <row r="10" spans="1:3">
      <c r="A10" s="1" t="s">
        <v>8</v>
      </c>
      <c r="B10" s="1" t="s">
        <v>8</v>
      </c>
      <c r="C10" s="1">
        <f>1200.00</f>
        <v>1200</v>
      </c>
    </row>
    <row r="11" spans="1:3">
      <c r="A11" s="1" t="s">
        <v>9</v>
      </c>
      <c r="B11" s="1" t="s">
        <v>9</v>
      </c>
      <c r="C11" s="1">
        <f>440.00</f>
        <v>440</v>
      </c>
    </row>
    <row r="12" spans="1:3">
      <c r="A12" s="1" t="s">
        <v>10</v>
      </c>
      <c r="B12" s="1" t="s">
        <v>10</v>
      </c>
      <c r="C12" s="1">
        <f>140.00</f>
        <v>140</v>
      </c>
    </row>
    <row r="13" spans="1:3">
      <c r="A13" s="1" t="s">
        <v>11</v>
      </c>
      <c r="B13" s="1" t="s">
        <v>11</v>
      </c>
      <c r="C13" s="1">
        <f>1500.00</f>
        <v>1500</v>
      </c>
    </row>
    <row r="14" spans="1:3">
      <c r="A14" s="1" t="s">
        <v>12</v>
      </c>
      <c r="B14" s="1" t="s">
        <v>12</v>
      </c>
      <c r="C14" s="1">
        <f>220.00</f>
        <v>220</v>
      </c>
    </row>
    <row r="15" spans="1:3">
      <c r="A15" s="1" t="s">
        <v>13</v>
      </c>
      <c r="B15" s="1" t="s">
        <v>13</v>
      </c>
      <c r="C15" s="1">
        <f>2650.00</f>
        <v>2650</v>
      </c>
    </row>
    <row r="16" spans="1:3">
      <c r="A16" s="1" t="s">
        <v>14</v>
      </c>
      <c r="B16" s="1" t="s">
        <v>14</v>
      </c>
      <c r="C16" s="1">
        <f>970.00</f>
        <v>970</v>
      </c>
    </row>
    <row r="17" spans="1:3">
      <c r="A17" s="1" t="s">
        <v>15</v>
      </c>
      <c r="B17" s="1" t="s">
        <v>15</v>
      </c>
      <c r="C17" s="1">
        <f>220.00</f>
        <v>220</v>
      </c>
    </row>
    <row r="18" spans="1:3">
      <c r="A18" s="1" t="s">
        <v>16</v>
      </c>
      <c r="B18" s="1" t="s">
        <v>16</v>
      </c>
      <c r="C18" s="1">
        <f>80.00</f>
        <v>80</v>
      </c>
    </row>
    <row r="19" spans="1:3">
      <c r="A19" s="1" t="s">
        <v>17</v>
      </c>
      <c r="B19" s="1" t="s">
        <v>17</v>
      </c>
      <c r="C19" s="1">
        <f>155.00</f>
        <v>155</v>
      </c>
    </row>
    <row r="20" spans="1:3">
      <c r="A20" s="1" t="s">
        <v>18</v>
      </c>
      <c r="B20" s="1" t="s">
        <v>18</v>
      </c>
      <c r="C20" s="1">
        <f>120.00</f>
        <v>120</v>
      </c>
    </row>
    <row r="21" spans="1:3">
      <c r="A21" s="1" t="s">
        <v>19</v>
      </c>
      <c r="B21" s="1" t="s">
        <v>19</v>
      </c>
      <c r="C21" s="1">
        <f>155.00</f>
        <v>155</v>
      </c>
    </row>
    <row r="22" spans="1:3">
      <c r="A22" s="1" t="s">
        <v>20</v>
      </c>
      <c r="B22" s="1" t="s">
        <v>20</v>
      </c>
      <c r="C22" s="1">
        <f>55.00</f>
        <v>55</v>
      </c>
    </row>
    <row r="23" spans="1:3">
      <c r="A23" s="1" t="s">
        <v>21</v>
      </c>
      <c r="B23" s="1" t="s">
        <v>21</v>
      </c>
      <c r="C23" s="1">
        <f>110.00</f>
        <v>110</v>
      </c>
    </row>
    <row r="24" spans="1:3">
      <c r="A24" s="1" t="s">
        <v>22</v>
      </c>
      <c r="B24" s="1" t="s">
        <v>22</v>
      </c>
      <c r="C24" s="1">
        <f>100.00</f>
        <v>100</v>
      </c>
    </row>
    <row r="25" spans="1:3">
      <c r="A25" s="1" t="s">
        <v>23</v>
      </c>
      <c r="B25" s="1" t="s">
        <v>23</v>
      </c>
      <c r="C25" s="1">
        <f>1100.00</f>
        <v>1100</v>
      </c>
    </row>
    <row r="26" spans="1:3">
      <c r="A26" s="1" t="s">
        <v>24</v>
      </c>
      <c r="B26" s="1" t="s">
        <v>24</v>
      </c>
      <c r="C26" s="1">
        <f>150.00</f>
        <v>150</v>
      </c>
    </row>
    <row r="27" spans="1:3">
      <c r="A27" s="1" t="s">
        <v>25</v>
      </c>
      <c r="B27" s="1" t="s">
        <v>25</v>
      </c>
      <c r="C27" s="1">
        <f>90.00</f>
        <v>90</v>
      </c>
    </row>
    <row r="28" spans="1:3">
      <c r="A28" s="1" t="s">
        <v>26</v>
      </c>
      <c r="B28" s="1" t="s">
        <v>26</v>
      </c>
      <c r="C28" s="1">
        <f>6700.00</f>
        <v>6700</v>
      </c>
    </row>
    <row r="29" spans="1:3">
      <c r="A29" s="1" t="s">
        <v>27</v>
      </c>
      <c r="B29" s="1" t="s">
        <v>27</v>
      </c>
      <c r="C29" s="1">
        <f>9450.00</f>
        <v>9450</v>
      </c>
    </row>
    <row r="30" spans="1:3">
      <c r="A30" s="1" t="s">
        <v>28</v>
      </c>
      <c r="B30" s="1" t="s">
        <v>28</v>
      </c>
      <c r="C30" s="1">
        <f>4080.00</f>
        <v>4080</v>
      </c>
    </row>
    <row r="31" spans="1:3">
      <c r="A31" s="1" t="s">
        <v>29</v>
      </c>
      <c r="B31" s="1" t="s">
        <v>29</v>
      </c>
      <c r="C31" s="1">
        <f>1100.00</f>
        <v>1100</v>
      </c>
    </row>
    <row r="32" spans="1:3">
      <c r="A32" s="1" t="s">
        <v>30</v>
      </c>
      <c r="B32" s="1" t="s">
        <v>30</v>
      </c>
      <c r="C32" s="1">
        <f>760.00</f>
        <v>760</v>
      </c>
    </row>
    <row r="33" spans="1:3">
      <c r="A33" s="1" t="s">
        <v>31</v>
      </c>
      <c r="B33" s="1" t="s">
        <v>31</v>
      </c>
      <c r="C33" s="1">
        <f>1360.00</f>
        <v>1360</v>
      </c>
    </row>
    <row r="34" spans="1:3">
      <c r="A34" s="1" t="s">
        <v>32</v>
      </c>
      <c r="B34" s="1" t="s">
        <v>32</v>
      </c>
      <c r="C34" s="1">
        <f>230.00</f>
        <v>230</v>
      </c>
    </row>
    <row r="35" spans="1:3">
      <c r="A35" s="1" t="s">
        <v>33</v>
      </c>
      <c r="B35" s="1" t="s">
        <v>33</v>
      </c>
      <c r="C35" s="1">
        <f>7450.00</f>
        <v>7450</v>
      </c>
    </row>
    <row r="36" spans="1:3">
      <c r="A36" s="1" t="s">
        <v>34</v>
      </c>
      <c r="B36" s="1" t="s">
        <v>34</v>
      </c>
      <c r="C36" s="1">
        <f>852.00</f>
        <v>852</v>
      </c>
    </row>
    <row r="37" spans="1:3">
      <c r="A37" s="1" t="s">
        <v>35</v>
      </c>
      <c r="B37" s="1" t="s">
        <v>35</v>
      </c>
      <c r="C37" s="1">
        <f>140.00</f>
        <v>140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2024-03-29T14:42:40+03:00</dcterms:created>
  <dcterms:modified xsi:type="dcterms:W3CDTF">2024-03-29T14:42:40+03:00</dcterms:modified>
  <dc:title>Untitled Spreadsheet</dc:title>
  <dc:description/>
  <dc:subject/>
  <cp:keywords/>
  <cp:category/>
</cp:coreProperties>
</file>