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<sst xmlns="http://schemas.openxmlformats.org/spreadsheetml/2006/main" uniqueCount="23">
  <si>
    <t>Название</t>
  </si>
  <si>
    <t>Описание</t>
  </si>
  <si>
    <t>Цена, руб.</t>
  </si>
  <si>
    <t>Запасные части &gt; Запчасти для ZITREK / Z3K / GROST (виброплиты, вибротрамбовки, нарезчики швов) &gt; Z3K</t>
  </si>
  <si>
    <t>Подшипник вибратора к z3k110 (NJ407M)</t>
  </si>
  <si>
    <t>Трос газа в сборе к z3k 50, 60, 90, 110</t>
  </si>
  <si>
    <t>Коврик резиновый к виброплите Zitrek z3k60</t>
  </si>
  <si>
    <t>Манжета 30*42*7 к z3k50, 60, 90, 110</t>
  </si>
  <si>
    <t>Подшипник вибратора к z3k110 6407</t>
  </si>
  <si>
    <t>Шкив вибратора к z3k90</t>
  </si>
  <si>
    <t>Сцепление к z3k 110 ( вал 20мм)</t>
  </si>
  <si>
    <t>Амортизатор виброплощадки к z3k 50, 60, 90, 110  (207480)</t>
  </si>
  <si>
    <t>Сцепление к z3k50 ( вал 16 мм)</t>
  </si>
  <si>
    <t>Шкив вибратора к z3k110 (под вал 25мм) 2ручья</t>
  </si>
  <si>
    <t>Сцепление к z3k60</t>
  </si>
  <si>
    <t xml:space="preserve">Сцепление к z3k90 ( вал 20 мм) </t>
  </si>
  <si>
    <t>Шкив вибратора к z3k50 (под вал 25мм)</t>
  </si>
  <si>
    <t>Сцепление к z3k51, 61 (вал 15мм)</t>
  </si>
  <si>
    <t>Вал вибратора к z3k90</t>
  </si>
  <si>
    <t>Подшипник вибратора к z3k50  (6307 ZZ)</t>
  </si>
  <si>
    <t>-</t>
  </si>
  <si>
    <t>Коврик резиновый к виброплите Zitrek z3k51</t>
  </si>
  <si>
    <t>Вал вибратора к z3k110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</si>
</sst>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3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3502.00</f>
        <v>3502</v>
      </c>
    </row>
    <row r="7" spans="1:3">
      <c r="A7" s="1" t="s">
        <v>5</v>
      </c>
      <c r="B7" s="1" t="s">
        <v>5</v>
      </c>
      <c r="C7" s="1">
        <f>1800.00</f>
        <v>1800</v>
      </c>
    </row>
    <row r="8" spans="1:3">
      <c r="A8" s="1" t="s">
        <v>6</v>
      </c>
      <c r="B8" s="1" t="s">
        <v>6</v>
      </c>
      <c r="C8" s="1">
        <f>2500.00</f>
        <v>2500</v>
      </c>
    </row>
    <row r="9" spans="1:3">
      <c r="A9" s="1" t="s">
        <v>7</v>
      </c>
      <c r="B9" s="1" t="s">
        <v>7</v>
      </c>
      <c r="C9" s="1">
        <f>260.00</f>
        <v>260</v>
      </c>
    </row>
    <row r="10" spans="1:3">
      <c r="A10" s="1" t="s">
        <v>8</v>
      </c>
      <c r="B10" s="1" t="s">
        <v>8</v>
      </c>
      <c r="C10" s="1">
        <f>2100.00</f>
        <v>2100</v>
      </c>
    </row>
    <row r="11" spans="1:3">
      <c r="A11" s="1" t="s">
        <v>9</v>
      </c>
      <c r="B11" s="1" t="s">
        <v>9</v>
      </c>
      <c r="C11" s="1">
        <f>1450.00</f>
        <v>1450</v>
      </c>
    </row>
    <row r="12" spans="1:3">
      <c r="A12" s="1" t="s">
        <v>10</v>
      </c>
      <c r="B12" s="1" t="s">
        <v>10</v>
      </c>
      <c r="C12" s="1">
        <f>3980.00</f>
        <v>3980</v>
      </c>
    </row>
    <row r="13" spans="1:3">
      <c r="A13" s="1" t="s">
        <v>11</v>
      </c>
      <c r="B13" s="1" t="s">
        <v>11</v>
      </c>
      <c r="C13" s="1">
        <f>1220.00</f>
        <v>1220</v>
      </c>
    </row>
    <row r="14" spans="1:3">
      <c r="A14" s="1" t="s">
        <v>12</v>
      </c>
      <c r="B14" s="1" t="s">
        <v>12</v>
      </c>
      <c r="C14" s="1">
        <f>3800.00</f>
        <v>3800</v>
      </c>
    </row>
    <row r="15" spans="1:3">
      <c r="A15" s="1" t="s">
        <v>13</v>
      </c>
      <c r="B15" s="1" t="s">
        <v>13</v>
      </c>
      <c r="C15" s="1">
        <f>2600.00</f>
        <v>2600</v>
      </c>
    </row>
    <row r="16" spans="1:3">
      <c r="A16" s="1" t="s">
        <v>14</v>
      </c>
      <c r="B16" s="1" t="s">
        <v>14</v>
      </c>
      <c r="C16" s="1">
        <f>3700.00</f>
        <v>3700</v>
      </c>
    </row>
    <row r="17" spans="1:3">
      <c r="A17" s="1" t="s">
        <v>15</v>
      </c>
      <c r="B17" s="1" t="s">
        <v>15</v>
      </c>
      <c r="C17" s="1">
        <f>4600.00</f>
        <v>4600</v>
      </c>
    </row>
    <row r="18" spans="1:3">
      <c r="A18" s="1" t="s">
        <v>16</v>
      </c>
      <c r="B18" s="1" t="s">
        <v>16</v>
      </c>
      <c r="C18" s="1">
        <f>960.00</f>
        <v>960</v>
      </c>
    </row>
    <row r="19" spans="1:3">
      <c r="A19" s="1" t="s">
        <v>17</v>
      </c>
      <c r="B19" s="1" t="s">
        <v>17</v>
      </c>
      <c r="C19" s="1">
        <f>2000.00</f>
        <v>2000</v>
      </c>
    </row>
    <row r="20" spans="1:3">
      <c r="A20" s="1" t="s">
        <v>18</v>
      </c>
      <c r="B20" s="1" t="s">
        <v>18</v>
      </c>
      <c r="C20" s="1">
        <f>4910.00</f>
        <v>4910</v>
      </c>
    </row>
    <row r="21" spans="1:3">
      <c r="A21" s="1" t="s">
        <v>19</v>
      </c>
      <c r="B21" s="1" t="s">
        <v>19</v>
      </c>
      <c r="C21" s="1" t="s">
        <v>20</v>
      </c>
    </row>
    <row r="22" spans="1:3">
      <c r="A22" s="1" t="s">
        <v>21</v>
      </c>
      <c r="B22" s="1" t="s">
        <v>21</v>
      </c>
      <c r="C22" s="1" t="s">
        <v>20</v>
      </c>
    </row>
    <row r="23" spans="1:3">
      <c r="A23" s="1" t="s">
        <v>22</v>
      </c>
      <c r="B23" s="1" t="s">
        <v>22</v>
      </c>
      <c r="C23" s="1">
        <f>3790.00</f>
        <v>3790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2024-03-29T10:46:11+03:00</dcterms:created>
  <dcterms:modified xsi:type="dcterms:W3CDTF">2024-03-29T10:46:11+03:00</dcterms:modified>
  <dc:title>Untitled Spreadsheet</dc:title>
  <dc:description/>
  <dc:subject/>
  <cp:keywords/>
  <cp:category/>
</cp:coreProperties>
</file>